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10" windowHeight="6840"/>
  </bookViews>
  <sheets>
    <sheet name="Sheet1" sheetId="1" r:id="rId1"/>
  </sheets>
  <definedNames>
    <definedName name="_xlnm.Print_Area" localSheetId="0">Sheet1!$A$1:$R$82</definedName>
  </definedNames>
  <calcPr calcId="144525"/>
</workbook>
</file>

<file path=xl/calcChain.xml><?xml version="1.0" encoding="utf-8"?>
<calcChain xmlns="http://schemas.openxmlformats.org/spreadsheetml/2006/main">
  <c r="D70" i="1" l="1"/>
  <c r="E70" i="1"/>
  <c r="K58" i="1" l="1"/>
  <c r="P82" i="1" l="1"/>
  <c r="Q82" i="1"/>
  <c r="Q74" i="1" l="1"/>
  <c r="P9" i="1" l="1"/>
  <c r="Q9" i="1"/>
  <c r="P16" i="1"/>
  <c r="Q16" i="1"/>
  <c r="P22" i="1"/>
  <c r="Q22" i="1"/>
  <c r="P30" i="1"/>
  <c r="Q30" i="1"/>
  <c r="P37" i="1"/>
  <c r="Q37" i="1"/>
  <c r="P50" i="1"/>
  <c r="Q50" i="1"/>
  <c r="P60" i="1"/>
  <c r="Q60" i="1"/>
  <c r="P69" i="1"/>
  <c r="Q69" i="1"/>
  <c r="P74" i="1"/>
  <c r="J50" i="1" l="1"/>
  <c r="K50" i="1"/>
  <c r="D12" i="1" l="1"/>
  <c r="E12" i="1"/>
  <c r="D37" i="1" l="1"/>
  <c r="E37" i="1"/>
  <c r="J36" i="1"/>
  <c r="K36" i="1"/>
  <c r="J17" i="1"/>
  <c r="K17" i="1"/>
  <c r="J74" i="1" l="1"/>
  <c r="K74" i="1"/>
  <c r="J68" i="1" l="1"/>
  <c r="K68" i="1"/>
  <c r="J22" i="1"/>
  <c r="K22" i="1"/>
  <c r="K62" i="1" l="1"/>
  <c r="K82" i="1"/>
  <c r="E78" i="1"/>
  <c r="D52" i="1"/>
  <c r="E52" i="1"/>
  <c r="E25" i="1"/>
  <c r="J58" i="1" l="1"/>
  <c r="J82" i="1" l="1"/>
  <c r="D78" i="1"/>
  <c r="J62" i="1"/>
  <c r="D25" i="1"/>
</calcChain>
</file>

<file path=xl/sharedStrings.xml><?xml version="1.0" encoding="utf-8"?>
<sst xmlns="http://schemas.openxmlformats.org/spreadsheetml/2006/main" count="368" uniqueCount="303">
  <si>
    <t>1.和緯線</t>
    <phoneticPr fontId="2" type="noConversion"/>
  </si>
  <si>
    <t>4.市區D</t>
    <phoneticPr fontId="2" type="noConversion"/>
  </si>
  <si>
    <r>
      <t>7</t>
    </r>
    <r>
      <rPr>
        <b/>
        <sz val="12"/>
        <color indexed="8"/>
        <rFont val="標楷體"/>
        <family val="4"/>
        <charset val="136"/>
      </rPr>
      <t>.永康A線</t>
    </r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</si>
  <si>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</si>
  <si>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</si>
  <si>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</si>
  <si>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來</t>
    <phoneticPr fontId="2" type="noConversion"/>
  </si>
  <si>
    <t>站  名</t>
    <phoneticPr fontId="2" type="noConversion"/>
  </si>
  <si>
    <t>站名
代號</t>
    <phoneticPr fontId="2" type="noConversion"/>
  </si>
  <si>
    <t>上車
時間</t>
    <phoneticPr fontId="2" type="noConversion"/>
  </si>
  <si>
    <t>站          名</t>
    <phoneticPr fontId="2" type="noConversion"/>
  </si>
  <si>
    <t>上車
時間</t>
    <phoneticPr fontId="2" type="noConversion"/>
  </si>
  <si>
    <t>7-11(大欣門市)
和緯路五段與賢北路口</t>
    <phoneticPr fontId="2" type="noConversion"/>
  </si>
  <si>
    <t>R01</t>
    <phoneticPr fontId="2" type="noConversion"/>
  </si>
  <si>
    <t>安中派出所對面7-11
安中路一段799號</t>
    <phoneticPr fontId="2" type="noConversion"/>
  </si>
  <si>
    <t>Q05</t>
    <phoneticPr fontId="2" type="noConversion"/>
  </si>
  <si>
    <t>L01</t>
    <phoneticPr fontId="2" type="noConversion"/>
  </si>
  <si>
    <t>R05</t>
    <phoneticPr fontId="2" type="noConversion"/>
  </si>
  <si>
    <t>福利汽車
北安路三段160號</t>
    <phoneticPr fontId="2" type="noConversion"/>
  </si>
  <si>
    <t>Q10</t>
    <phoneticPr fontId="2" type="noConversion"/>
  </si>
  <si>
    <t>饕公火鍋店
塩行三村國小(對面)</t>
    <phoneticPr fontId="2" type="noConversion"/>
  </si>
  <si>
    <t>L05</t>
    <phoneticPr fontId="2" type="noConversion"/>
  </si>
  <si>
    <t>花園夜市(對面自助餐)
和緯路海安路</t>
    <phoneticPr fontId="2" type="noConversion"/>
  </si>
  <si>
    <t>R10</t>
    <phoneticPr fontId="2" type="noConversion"/>
  </si>
  <si>
    <r>
      <t xml:space="preserve"> </t>
    </r>
    <r>
      <rPr>
        <sz val="12"/>
        <color indexed="8"/>
        <rFont val="標楷體"/>
        <family val="4"/>
        <charset val="136"/>
      </rPr>
      <t>四海豆漿
安南區安和路二段</t>
    </r>
    <r>
      <rPr>
        <sz val="12"/>
        <color indexed="8"/>
        <rFont val="Times New Roman"/>
        <family val="1"/>
      </rPr>
      <t>171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</si>
  <si>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Q15</t>
  </si>
  <si>
    <t>NISSAN
永大路二段1296號</t>
    <phoneticPr fontId="2" type="noConversion"/>
  </si>
  <si>
    <t>L15</t>
  </si>
  <si>
    <t>Q35</t>
  </si>
  <si>
    <t>G20</t>
  </si>
  <si>
    <t>啄木鳥藥局
永大路二段文賢街路口</t>
    <phoneticPr fontId="2" type="noConversion"/>
  </si>
  <si>
    <t>L20</t>
  </si>
  <si>
    <t>R15</t>
  </si>
  <si>
    <t>長春素食館
安和路一段59-1號</t>
    <phoneticPr fontId="2" type="noConversion"/>
  </si>
  <si>
    <t>Q20</t>
  </si>
  <si>
    <t>北成路7-11超商
西門路四段455號</t>
    <phoneticPr fontId="2" type="noConversion"/>
  </si>
  <si>
    <t>Q25</t>
  </si>
  <si>
    <t>西門路四段彰化銀行
西門路四段367號</t>
    <phoneticPr fontId="2" type="noConversion"/>
  </si>
  <si>
    <t>Q30</t>
  </si>
  <si>
    <t>西門路京城銀行
西門路四段15號</t>
    <phoneticPr fontId="2" type="noConversion"/>
  </si>
  <si>
    <t>Q40</t>
  </si>
  <si>
    <t>御鼎雙璽大樓
西門路三段151號</t>
    <phoneticPr fontId="2" type="noConversion"/>
  </si>
  <si>
    <t>N30</t>
  </si>
  <si>
    <t>2.市區A</t>
    <phoneticPr fontId="2" type="noConversion"/>
  </si>
  <si>
    <t>Q41</t>
    <phoneticPr fontId="2" type="noConversion"/>
  </si>
  <si>
    <r>
      <t>8</t>
    </r>
    <r>
      <rPr>
        <b/>
        <sz val="12"/>
        <color indexed="8"/>
        <rFont val="標楷體"/>
        <family val="4"/>
        <charset val="136"/>
      </rPr>
      <t>.永康B線</t>
    </r>
    <phoneticPr fontId="2" type="noConversion"/>
  </si>
  <si>
    <t>站      名</t>
    <phoneticPr fontId="2" type="noConversion"/>
  </si>
  <si>
    <t>站名
代號</t>
    <phoneticPr fontId="2" type="noConversion"/>
  </si>
  <si>
    <t>站          名</t>
    <phoneticPr fontId="2" type="noConversion"/>
  </si>
  <si>
    <t>站名
代號</t>
    <phoneticPr fontId="2" type="noConversion"/>
  </si>
  <si>
    <t>上車
時間</t>
    <phoneticPr fontId="2" type="noConversion"/>
  </si>
  <si>
    <t>蚵灰窯文化館
安北路與平生路口</t>
    <phoneticPr fontId="2" type="noConversion"/>
  </si>
  <si>
    <t>N05</t>
    <phoneticPr fontId="2" type="noConversion"/>
  </si>
  <si>
    <t>台南高工
永康區中山南路199號</t>
    <phoneticPr fontId="2" type="noConversion"/>
  </si>
  <si>
    <t>V10</t>
    <phoneticPr fontId="2" type="noConversion"/>
  </si>
  <si>
    <t>承天橋口
安平路</t>
    <phoneticPr fontId="2" type="noConversion"/>
  </si>
  <si>
    <t>N10</t>
    <phoneticPr fontId="2" type="noConversion"/>
  </si>
  <si>
    <t>5.市區E</t>
    <phoneticPr fontId="2" type="noConversion"/>
  </si>
  <si>
    <t>V15</t>
  </si>
  <si>
    <t>N15</t>
  </si>
  <si>
    <t>站    名</t>
    <phoneticPr fontId="2" type="noConversion"/>
  </si>
  <si>
    <t>V20</t>
  </si>
  <si>
    <t>東方美早餐店
臨安路二段89號</t>
    <phoneticPr fontId="2" type="noConversion"/>
  </si>
  <si>
    <t>N20</t>
  </si>
  <si>
    <t>小北百貨
台南市永華路二段811號</t>
    <phoneticPr fontId="2" type="noConversion"/>
  </si>
  <si>
    <t>P05</t>
    <phoneticPr fontId="2" type="noConversion"/>
  </si>
  <si>
    <t>萊爾富
臨安路二段215號</t>
    <phoneticPr fontId="2" type="noConversion"/>
  </si>
  <si>
    <t>N25</t>
  </si>
  <si>
    <t>健康路二街公車站牌
(法院側門口)</t>
    <phoneticPr fontId="2" type="noConversion"/>
  </si>
  <si>
    <t>P01</t>
    <phoneticPr fontId="2" type="noConversion"/>
  </si>
  <si>
    <t>R11</t>
    <phoneticPr fontId="2" type="noConversion"/>
  </si>
  <si>
    <t>金華派出所　
金華路二段250號　　</t>
    <phoneticPr fontId="2" type="noConversion"/>
  </si>
  <si>
    <t>W40</t>
  </si>
  <si>
    <t>9.永康C線</t>
    <phoneticPr fontId="2" type="noConversion"/>
  </si>
  <si>
    <t>站          名</t>
    <phoneticPr fontId="2" type="noConversion"/>
  </si>
  <si>
    <t>V05</t>
    <phoneticPr fontId="2" type="noConversion"/>
  </si>
  <si>
    <t>3.市區B</t>
    <phoneticPr fontId="2" type="noConversion"/>
  </si>
  <si>
    <t>Z10</t>
    <phoneticPr fontId="2" type="noConversion"/>
  </si>
  <si>
    <t>K25</t>
  </si>
  <si>
    <t>陸建邦耳鼻喉科
金華路與民生路口</t>
    <phoneticPr fontId="2" type="noConversion"/>
  </si>
  <si>
    <t>R20</t>
  </si>
  <si>
    <t>永華路車之輪汽車百貨
台南市永華路二段367號</t>
    <phoneticPr fontId="2" type="noConversion"/>
  </si>
  <si>
    <t>P10</t>
    <phoneticPr fontId="2" type="noConversion"/>
  </si>
  <si>
    <t>站  名</t>
    <phoneticPr fontId="2" type="noConversion"/>
  </si>
  <si>
    <t>南台別院
永華路二段161號</t>
    <phoneticPr fontId="2" type="noConversion"/>
  </si>
  <si>
    <t>P15</t>
  </si>
  <si>
    <t>W05</t>
    <phoneticPr fontId="2" type="noConversion"/>
  </si>
  <si>
    <t>NET
中華西路與永華路交叉口</t>
    <phoneticPr fontId="2" type="noConversion"/>
  </si>
  <si>
    <t>P16</t>
    <phoneticPr fontId="2" type="noConversion"/>
  </si>
  <si>
    <t>W10</t>
    <phoneticPr fontId="2" type="noConversion"/>
  </si>
  <si>
    <t>站      名</t>
    <phoneticPr fontId="2" type="noConversion"/>
  </si>
  <si>
    <t>P20</t>
    <phoneticPr fontId="2" type="noConversion"/>
  </si>
  <si>
    <t>樺谷大飯店
海佃路一段231號</t>
    <phoneticPr fontId="2" type="noConversion"/>
  </si>
  <si>
    <t>W15</t>
  </si>
  <si>
    <t>永大路三段7-11
永大路三段299號</t>
    <phoneticPr fontId="2" type="noConversion"/>
  </si>
  <si>
    <t>Z05</t>
    <phoneticPr fontId="2" type="noConversion"/>
  </si>
  <si>
    <t>W20</t>
  </si>
  <si>
    <t>L10</t>
    <phoneticPr fontId="2" type="noConversion"/>
  </si>
  <si>
    <t>大港街口小北百貨
台南市文賢路697號</t>
    <phoneticPr fontId="2" type="noConversion"/>
  </si>
  <si>
    <t>W25</t>
  </si>
  <si>
    <t>K20</t>
  </si>
  <si>
    <t>好事多
台南市文賢路720號</t>
    <phoneticPr fontId="2" type="noConversion"/>
  </si>
  <si>
    <t>W30</t>
  </si>
  <si>
    <t>富邦銀行
永康區大灣路852號</t>
    <phoneticPr fontId="2" type="noConversion"/>
  </si>
  <si>
    <t>Z15</t>
    <phoneticPr fontId="2" type="noConversion"/>
  </si>
  <si>
    <t>蘇耳鼻喉科
台南市文賢路263號</t>
    <phoneticPr fontId="2" type="noConversion"/>
  </si>
  <si>
    <t>W35</t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</si>
  <si>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</si>
  <si>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</si>
  <si>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</si>
  <si>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</si>
  <si>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</si>
  <si>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I05</t>
    <phoneticPr fontId="2" type="noConversion"/>
  </si>
  <si>
    <t>全紅紅茶
岡山區成功路449之1</t>
    <phoneticPr fontId="2" type="noConversion"/>
  </si>
  <si>
    <t>C10</t>
    <phoneticPr fontId="2" type="noConversion"/>
  </si>
  <si>
    <t>I10</t>
    <phoneticPr fontId="2" type="noConversion"/>
  </si>
  <si>
    <t>大仁路87號郵局
岡山區大仁路93號</t>
    <phoneticPr fontId="2" type="noConversion"/>
  </si>
  <si>
    <t>A10</t>
    <phoneticPr fontId="2" type="noConversion"/>
  </si>
  <si>
    <t>C15</t>
  </si>
  <si>
    <t>八方緣樱桃鴨對面
永康區忠孝路478號</t>
    <phoneticPr fontId="2" type="noConversion"/>
  </si>
  <si>
    <t>I15</t>
  </si>
  <si>
    <t>A15</t>
  </si>
  <si>
    <t>C16</t>
    <phoneticPr fontId="2" type="noConversion"/>
  </si>
  <si>
    <t>I20</t>
  </si>
  <si>
    <t>岡山國中
與大仁南路西側</t>
    <phoneticPr fontId="2" type="noConversion"/>
  </si>
  <si>
    <t>A20</t>
  </si>
  <si>
    <t>C20</t>
  </si>
  <si>
    <t>I25</t>
  </si>
  <si>
    <t>神腦國際
岡山區公園東路154號</t>
    <phoneticPr fontId="2" type="noConversion"/>
  </si>
  <si>
    <t>A25</t>
  </si>
  <si>
    <t>一甲美芝城早餐店旁
金平路55號</t>
    <phoneticPr fontId="2" type="noConversion"/>
  </si>
  <si>
    <t>C25</t>
  </si>
  <si>
    <t>I30</t>
  </si>
  <si>
    <t>7-11北岡山門市
岡山北路150號</t>
    <phoneticPr fontId="2" type="noConversion"/>
  </si>
  <si>
    <t>A45</t>
  </si>
  <si>
    <t>北嶺墘台汽
路竹區中山南路195號</t>
    <phoneticPr fontId="2" type="noConversion"/>
  </si>
  <si>
    <t>A30</t>
  </si>
  <si>
    <t>站    名</t>
    <phoneticPr fontId="2" type="noConversion"/>
  </si>
  <si>
    <t>大社國小
路竹區大社路243號</t>
    <phoneticPr fontId="2" type="noConversion"/>
  </si>
  <si>
    <t>C30</t>
  </si>
  <si>
    <t>新化興南客運總站前
新化區中山路188號</t>
    <phoneticPr fontId="2" type="noConversion"/>
  </si>
  <si>
    <t>K05</t>
    <phoneticPr fontId="2" type="noConversion"/>
  </si>
  <si>
    <t>J05</t>
    <phoneticPr fontId="2" type="noConversion"/>
  </si>
  <si>
    <t>答答房屋
新化區中山路558號</t>
    <phoneticPr fontId="2" type="noConversion"/>
  </si>
  <si>
    <t>K10</t>
    <phoneticPr fontId="2" type="noConversion"/>
  </si>
  <si>
    <t>F04</t>
    <phoneticPr fontId="2" type="noConversion"/>
  </si>
  <si>
    <t>路竹文昌書局
路竹區忠孝路35號</t>
    <phoneticPr fontId="2" type="noConversion"/>
  </si>
  <si>
    <t>J10</t>
    <phoneticPr fontId="2" type="noConversion"/>
  </si>
  <si>
    <t>K11</t>
    <phoneticPr fontId="2" type="noConversion"/>
  </si>
  <si>
    <t>名人加水站
永康區富強路327號</t>
    <phoneticPr fontId="2" type="noConversion"/>
  </si>
  <si>
    <t>K15</t>
  </si>
  <si>
    <t>仁愛路7-11
茄萣區仁愛路三段122號</t>
    <phoneticPr fontId="2" type="noConversion"/>
  </si>
  <si>
    <t>F10</t>
    <phoneticPr fontId="2" type="noConversion"/>
  </si>
  <si>
    <t>K16</t>
    <phoneticPr fontId="2" type="noConversion"/>
  </si>
  <si>
    <t>茄萣國小
茄萣區仁愛路三段212號</t>
    <phoneticPr fontId="2" type="noConversion"/>
  </si>
  <si>
    <t>F15</t>
  </si>
  <si>
    <t>L25</t>
    <phoneticPr fontId="2" type="noConversion"/>
  </si>
  <si>
    <t>站名</t>
    <phoneticPr fontId="2" type="noConversion"/>
  </si>
  <si>
    <t>太子廟派出所
太子村太子路240號</t>
    <phoneticPr fontId="2" type="noConversion"/>
  </si>
  <si>
    <t>L30</t>
  </si>
  <si>
    <t>灣裡全家便利商店
台南市南區灣裡路407號</t>
    <phoneticPr fontId="2" type="noConversion"/>
  </si>
  <si>
    <t>F25</t>
  </si>
  <si>
    <t>路竹第一銀行
路竹區中山路1187號</t>
    <phoneticPr fontId="2" type="noConversion"/>
  </si>
  <si>
    <t>B05</t>
    <phoneticPr fontId="2" type="noConversion"/>
  </si>
  <si>
    <t>灣裡路7-11
台南市南區灣裡路265號</t>
    <phoneticPr fontId="2" type="noConversion"/>
  </si>
  <si>
    <t>F30</t>
  </si>
  <si>
    <t>F31</t>
    <phoneticPr fontId="2" type="noConversion"/>
  </si>
  <si>
    <t>F35</t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</si>
  <si>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</si>
  <si>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</si>
  <si>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</si>
  <si>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全聯福利中心
台南市明興路55號</t>
    <phoneticPr fontId="2" type="noConversion"/>
  </si>
  <si>
    <t>M05</t>
    <phoneticPr fontId="2" type="noConversion"/>
  </si>
  <si>
    <t>站名</t>
    <phoneticPr fontId="2" type="noConversion"/>
  </si>
  <si>
    <t>D06</t>
    <phoneticPr fontId="2" type="noConversion"/>
  </si>
  <si>
    <t>7-11(南都門市)         台南市金華路一段27號</t>
    <phoneticPr fontId="2" type="noConversion"/>
  </si>
  <si>
    <t>M10</t>
    <phoneticPr fontId="2" type="noConversion"/>
  </si>
  <si>
    <t>路竹天后宮
路竹區中山路1015號</t>
    <phoneticPr fontId="2" type="noConversion"/>
  </si>
  <si>
    <t>A35</t>
  </si>
  <si>
    <t xml:space="preserve">五甲7-11
南雄路一段829號 </t>
    <phoneticPr fontId="2" type="noConversion"/>
  </si>
  <si>
    <t>D10</t>
    <phoneticPr fontId="2" type="noConversion"/>
  </si>
  <si>
    <t>新都路口7-11對面
金華路一段236號</t>
    <phoneticPr fontId="2" type="noConversion"/>
  </si>
  <si>
    <t>M15</t>
  </si>
  <si>
    <t>高新醫院旁
路竹區中山號595號</t>
    <phoneticPr fontId="2" type="noConversion"/>
  </si>
  <si>
    <t>A40</t>
  </si>
  <si>
    <t>D15</t>
  </si>
  <si>
    <t>日新國小對面水族
金華路一段510號</t>
    <phoneticPr fontId="2" type="noConversion"/>
  </si>
  <si>
    <t>M20</t>
  </si>
  <si>
    <t>J15</t>
  </si>
  <si>
    <t>虎尾寮文聖公園旁
裕文路與裕孝路口</t>
    <phoneticPr fontId="2" type="noConversion"/>
  </si>
  <si>
    <t>E15</t>
  </si>
  <si>
    <t>M25</t>
  </si>
  <si>
    <t>站    名</t>
    <phoneticPr fontId="2" type="noConversion"/>
  </si>
  <si>
    <t>J20</t>
  </si>
  <si>
    <t>B10</t>
    <phoneticPr fontId="2" type="noConversion"/>
  </si>
  <si>
    <t>站     名</t>
    <phoneticPr fontId="2" type="noConversion"/>
  </si>
  <si>
    <t>H05</t>
    <phoneticPr fontId="2" type="noConversion"/>
  </si>
  <si>
    <t>德南國小對面
仁德區中正路二段228號</t>
    <phoneticPr fontId="2" type="noConversion"/>
  </si>
  <si>
    <t>S10</t>
    <phoneticPr fontId="2" type="noConversion"/>
  </si>
  <si>
    <t>H10</t>
    <phoneticPr fontId="2" type="noConversion"/>
  </si>
  <si>
    <t>S15</t>
  </si>
  <si>
    <t>森勝興麵包店前
歸仁中山路三段245號</t>
    <phoneticPr fontId="2" type="noConversion"/>
  </si>
  <si>
    <t>H15</t>
  </si>
  <si>
    <t>S20</t>
  </si>
  <si>
    <t>D25</t>
  </si>
  <si>
    <t>歸仁7-11
歸仁區中山路2段60號</t>
    <phoneticPr fontId="2" type="noConversion"/>
  </si>
  <si>
    <t>D30</t>
  </si>
  <si>
    <t>全聯福利中心
歸仁區中山路三段2號</t>
    <phoneticPr fontId="2" type="noConversion"/>
  </si>
  <si>
    <t>E05</t>
    <phoneticPr fontId="2" type="noConversion"/>
  </si>
  <si>
    <t>H20</t>
  </si>
  <si>
    <t>濟德西藥房
仁德區中山路586號</t>
    <phoneticPr fontId="2" type="noConversion"/>
  </si>
  <si>
    <t>E10</t>
    <phoneticPr fontId="2" type="noConversion"/>
  </si>
  <si>
    <t>大灣天主教堂7-11
永康區大灣路64號與文賢路口</t>
    <phoneticPr fontId="2" type="noConversion"/>
  </si>
  <si>
    <t>大人廟
歸仁區大廟一街20號</t>
    <phoneticPr fontId="2" type="noConversion"/>
  </si>
  <si>
    <t>衛生所
台南市仁安路69號</t>
    <phoneticPr fontId="2" type="noConversion"/>
  </si>
  <si>
    <t>公牛隊
台南市中山北路188號</t>
    <phoneticPr fontId="2" type="noConversion"/>
  </si>
  <si>
    <t>世英電器行(改新發香香品)
海佃路二段481號</t>
    <phoneticPr fontId="2" type="noConversion"/>
  </si>
  <si>
    <t>滿車</t>
    <phoneticPr fontId="2" type="noConversion"/>
  </si>
  <si>
    <t>85℃咖啡
西門路四段277號</t>
    <phoneticPr fontId="2" type="noConversion"/>
  </si>
  <si>
    <r>
      <t xml:space="preserve">茶的魔手(7-11對面)
</t>
    </r>
    <r>
      <rPr>
        <sz val="10"/>
        <color theme="1"/>
        <rFont val="標楷體"/>
        <family val="4"/>
        <charset val="136"/>
      </rPr>
      <t>中山路155號與義林路路口</t>
    </r>
    <phoneticPr fontId="2" type="noConversion"/>
  </si>
  <si>
    <t>6.市區F</t>
    <phoneticPr fontId="2" type="noConversion"/>
  </si>
  <si>
    <t>全家便利超商(農會對面)     永康區復國一路344號</t>
    <phoneticPr fontId="2" type="noConversion"/>
  </si>
  <si>
    <t>湖內分局                湖內中山路一段260號</t>
    <phoneticPr fontId="2" type="noConversion"/>
  </si>
  <si>
    <t>福懋加油站                仁德二仁路一段48號</t>
    <phoneticPr fontId="2" type="noConversion"/>
  </si>
  <si>
    <t>山中客土雞城             高雄市環球路65-6號</t>
    <phoneticPr fontId="2" type="noConversion"/>
  </si>
  <si>
    <t>新市火車站                                   火車站前與縱貫公路交叉口</t>
    <phoneticPr fontId="2" type="noConversion"/>
  </si>
  <si>
    <t>第一分局斜對面
崇善路847號</t>
    <phoneticPr fontId="2" type="noConversion"/>
  </si>
  <si>
    <t>寶島眼鏡
路竹大社路55</t>
    <phoneticPr fontId="2" type="noConversion"/>
  </si>
  <si>
    <t>林春銘腦神經
西門路一段697號</t>
    <phoneticPr fontId="2" type="noConversion"/>
  </si>
  <si>
    <t>三媽臭臭鍋
富強路一段91號</t>
    <phoneticPr fontId="2" type="noConversion"/>
  </si>
  <si>
    <t>*學校保有調整路線之權利,以實際狀況隨時調整行駛路線</t>
    <phoneticPr fontId="2" type="noConversion"/>
  </si>
  <si>
    <t>和緯路黃昏市場
金航窗簾
和緯路四段299號</t>
    <phoneticPr fontId="2" type="noConversion"/>
  </si>
  <si>
    <t>岡山和平紀念公園
與大仁南路交叉口</t>
    <phoneticPr fontId="2" type="noConversion"/>
  </si>
  <si>
    <t>深坑7-11(關聖門市)        台南市南雄路一段471號</t>
    <phoneticPr fontId="2" type="noConversion"/>
  </si>
  <si>
    <t>歷史博物館對面            長和路一段250號</t>
    <phoneticPr fontId="2" type="noConversion"/>
  </si>
  <si>
    <t>消防局梓官分隊            梓官區進學路136號</t>
    <phoneticPr fontId="2" type="noConversion"/>
  </si>
  <si>
    <t>灣裡聯合活動            灣裡路67號</t>
    <phoneticPr fontId="2" type="noConversion"/>
  </si>
  <si>
    <t>金鑾宮                 茄萣區港東街111號</t>
    <phoneticPr fontId="2" type="noConversion"/>
  </si>
  <si>
    <t>歸仁區公所                 中山路二段2號</t>
    <phoneticPr fontId="2" type="noConversion"/>
  </si>
  <si>
    <t>湖內圖書館                  湖內保生路與中華路口</t>
    <phoneticPr fontId="2" type="noConversion"/>
  </si>
  <si>
    <t>竹子腳7-11                  新化區竹子腳177-2號</t>
    <phoneticPr fontId="2" type="noConversion"/>
  </si>
  <si>
    <t>國泰世華                    永康區中華路1號</t>
    <phoneticPr fontId="2" type="noConversion"/>
  </si>
  <si>
    <t>下坑農會
路竹區太平路303號</t>
    <phoneticPr fontId="2" type="noConversion"/>
  </si>
  <si>
    <t>崑山中學                    開元路444號</t>
    <phoneticPr fontId="2" type="noConversion"/>
  </si>
  <si>
    <t>關廟魯麵
仁德區中正路2段830號</t>
    <phoneticPr fontId="2" type="noConversion"/>
  </si>
  <si>
    <t>太爺十字路口
湖內區中山路二段216號   （公車站牌）</t>
    <phoneticPr fontId="2" type="noConversion"/>
  </si>
  <si>
    <r>
      <t xml:space="preserve">萊爾富永新店               </t>
    </r>
    <r>
      <rPr>
        <sz val="10"/>
        <color theme="1"/>
        <rFont val="標楷體"/>
        <family val="4"/>
        <charset val="136"/>
      </rPr>
      <t xml:space="preserve"> 永安區維新路155-1號(保安路口)</t>
    </r>
    <phoneticPr fontId="2" type="noConversion"/>
  </si>
  <si>
    <t>善化全家便利超店           善化區中正路160號</t>
    <phoneticPr fontId="2" type="noConversion"/>
  </si>
  <si>
    <t>回</t>
    <phoneticPr fontId="2" type="noConversion"/>
  </si>
  <si>
    <t>7-11鎮山門市
湖美街10號</t>
    <phoneticPr fontId="2" type="noConversion"/>
  </si>
  <si>
    <r>
      <t>安順郵局對面東東佳麵館
安和路一段</t>
    </r>
    <r>
      <rPr>
        <sz val="12"/>
        <color indexed="8"/>
        <rFont val="Times New Roman"/>
        <family val="1"/>
      </rPr>
      <t>430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</si>
  <si>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大北百貨
海佃路一段97號</t>
    <phoneticPr fontId="2" type="noConversion"/>
  </si>
  <si>
    <t>阿蓮衛生所側門
阿蓮區民生路79號</t>
    <phoneticPr fontId="2" type="noConversion"/>
  </si>
  <si>
    <t xml:space="preserve">興濟宮                  阿蓮區民生路611號 </t>
    <phoneticPr fontId="2" type="noConversion"/>
  </si>
  <si>
    <t>10.永大A線</t>
    <phoneticPr fontId="2" type="noConversion"/>
  </si>
  <si>
    <t>11.永大B線</t>
    <phoneticPr fontId="2" type="noConversion"/>
  </si>
  <si>
    <r>
      <t>12</t>
    </r>
    <r>
      <rPr>
        <b/>
        <sz val="12"/>
        <color indexed="8"/>
        <rFont val="標楷體"/>
        <family val="4"/>
        <charset val="136"/>
      </rPr>
      <t>.岡山線</t>
    </r>
    <phoneticPr fontId="2" type="noConversion"/>
  </si>
  <si>
    <r>
      <t>13.</t>
    </r>
    <r>
      <rPr>
        <b/>
        <sz val="12"/>
        <color indexed="8"/>
        <rFont val="標楷體"/>
        <family val="4"/>
        <charset val="136"/>
      </rPr>
      <t>茄萣線</t>
    </r>
    <phoneticPr fontId="2" type="noConversion"/>
  </si>
  <si>
    <r>
      <t>14</t>
    </r>
    <r>
      <rPr>
        <b/>
        <sz val="12"/>
        <color indexed="8"/>
        <rFont val="Times New Roman"/>
        <family val="1"/>
      </rPr>
      <t>.</t>
    </r>
    <r>
      <rPr>
        <b/>
        <sz val="12"/>
        <color indexed="8"/>
        <rFont val="標楷體"/>
        <family val="4"/>
        <charset val="136"/>
      </rPr>
      <t>仁 德 A 線</t>
    </r>
    <phoneticPr fontId="2" type="noConversion"/>
  </si>
  <si>
    <t>15.阿蓮線</t>
    <phoneticPr fontId="2" type="noConversion"/>
  </si>
  <si>
    <t>16.路竹A線</t>
    <phoneticPr fontId="2" type="noConversion"/>
  </si>
  <si>
    <t>17.路竹B線</t>
    <phoneticPr fontId="2" type="noConversion"/>
  </si>
  <si>
    <t>18.路竹C線</t>
    <phoneticPr fontId="2" type="noConversion"/>
  </si>
  <si>
    <t>19.湖內線</t>
    <phoneticPr fontId="2" type="noConversion"/>
  </si>
  <si>
    <t>20.仁 德B 線</t>
    <phoneticPr fontId="2" type="noConversion"/>
  </si>
  <si>
    <t>21.善化線</t>
    <phoneticPr fontId="2" type="noConversion"/>
  </si>
  <si>
    <t>22.新化線</t>
    <phoneticPr fontId="2" type="noConversion"/>
  </si>
  <si>
    <t>23.關廟</t>
    <phoneticPr fontId="2" type="noConversion"/>
  </si>
  <si>
    <t>24.歸仁線</t>
    <phoneticPr fontId="2" type="noConversion"/>
  </si>
  <si>
    <t>25.梓官線</t>
    <phoneticPr fontId="2" type="noConversion"/>
  </si>
  <si>
    <t>上茄萣市場
茄萣區仁愛路
菜市場賣魚前面</t>
    <phoneticPr fontId="2" type="noConversion"/>
  </si>
  <si>
    <t>甲嘴王正宗肉圓
中山路一段164號</t>
    <phoneticPr fontId="2" type="noConversion"/>
  </si>
  <si>
    <t>7-11道成門市               台南市北門路二段500號</t>
    <phoneticPr fontId="2" type="noConversion"/>
  </si>
  <si>
    <t>和順國小 (大門)               安和路五段178巷5號</t>
    <phoneticPr fontId="2" type="noConversion"/>
  </si>
  <si>
    <t>台南大學附中改義豐五金行
永康區中山南路525號</t>
    <phoneticPr fontId="2" type="noConversion"/>
  </si>
  <si>
    <t>海埔7-11瑞蓁門市          湖內忠信義路4號</t>
    <phoneticPr fontId="2" type="noConversion"/>
  </si>
  <si>
    <t>(王家牛肉湯對面)改北高雄水族館
永康區永大路二段165號</t>
    <phoneticPr fontId="2" type="noConversion"/>
  </si>
  <si>
    <t>開元骨科（對面五豐汽車）
林森路二段338號</t>
    <phoneticPr fontId="2" type="noConversion"/>
  </si>
  <si>
    <t>大灣國小                                       永康區大灣路283號</t>
    <phoneticPr fontId="2" type="noConversion"/>
  </si>
  <si>
    <t>清水寺                                          南雄南路171號</t>
    <phoneticPr fontId="2" type="noConversion"/>
  </si>
  <si>
    <t>台灣中油 嘉仁站                          仁德區中山路824號</t>
    <phoneticPr fontId="2" type="noConversion"/>
  </si>
  <si>
    <r>
      <t xml:space="preserve">歸仁凱基銀行
</t>
    </r>
    <r>
      <rPr>
        <sz val="10"/>
        <color indexed="8"/>
        <rFont val="標楷體"/>
        <family val="4"/>
        <charset val="136"/>
      </rPr>
      <t>歸仁區中正南路一段23號</t>
    </r>
    <phoneticPr fontId="2" type="noConversion"/>
  </si>
  <si>
    <r>
      <t xml:space="preserve">歸仁六甲7-11
</t>
    </r>
    <r>
      <rPr>
        <sz val="10"/>
        <color theme="1"/>
        <rFont val="標楷體"/>
        <family val="4"/>
        <charset val="136"/>
      </rPr>
      <t>歸仁區中正南路一段1020號</t>
    </r>
    <phoneticPr fontId="2" type="noConversion"/>
  </si>
  <si>
    <r>
      <t xml:space="preserve">關廟加油站
</t>
    </r>
    <r>
      <rPr>
        <sz val="10"/>
        <color indexed="8"/>
        <rFont val="標楷體"/>
        <family val="4"/>
        <charset val="136"/>
      </rPr>
      <t>關廟區中山路二段166號</t>
    </r>
    <phoneticPr fontId="2" type="noConversion"/>
  </si>
  <si>
    <t>M45</t>
    <phoneticPr fontId="2" type="noConversion"/>
  </si>
  <si>
    <t>小北百貨(健康路)         西門路一段382號</t>
    <phoneticPr fontId="2" type="noConversion"/>
  </si>
  <si>
    <t>M50</t>
    <phoneticPr fontId="2" type="noConversion"/>
  </si>
  <si>
    <t>肯德基(台南西門二餐廳)
西門路四段169號</t>
    <phoneticPr fontId="2" type="noConversion"/>
  </si>
  <si>
    <t>永康派出所(永康區公所緣側)
永康區中山北路655號</t>
    <phoneticPr fontId="2" type="noConversion"/>
  </si>
  <si>
    <t>瑪亞婚紗主題館改郭綜合  
西門路與民生路口</t>
    <phoneticPr fontId="2" type="noConversion"/>
  </si>
  <si>
    <r>
      <rPr>
        <sz val="11"/>
        <color theme="1"/>
        <rFont val="標楷體"/>
        <family val="4"/>
        <charset val="136"/>
      </rPr>
      <t>多娜之中華店-摩斯漢堡對面</t>
    </r>
    <r>
      <rPr>
        <sz val="12"/>
        <color theme="1"/>
        <rFont val="標楷體"/>
        <family val="4"/>
        <charset val="136"/>
      </rPr>
      <t xml:space="preserve">
</t>
    </r>
    <r>
      <rPr>
        <sz val="10"/>
        <color theme="1"/>
        <rFont val="標楷體"/>
        <family val="4"/>
        <charset val="136"/>
      </rPr>
      <t>台南市永康區中華路353號</t>
    </r>
    <phoneticPr fontId="2" type="noConversion"/>
  </si>
  <si>
    <t>肯德基(台南中華餐廳)                永康區中華路145號</t>
    <phoneticPr fontId="2" type="noConversion"/>
  </si>
  <si>
    <t>宜雅內</t>
    <phoneticPr fontId="2" type="noConversion"/>
  </si>
  <si>
    <t xml:space="preserve">       德光中學110學年開學交通車通知單</t>
    <phoneticPr fontId="2" type="noConversion"/>
  </si>
  <si>
    <t>7-11和緯門市            和緯路二段252號</t>
    <phoneticPr fontId="2" type="noConversion"/>
  </si>
  <si>
    <t>7-11青青門市                   和緯路五段235號</t>
    <phoneticPr fontId="2" type="noConversion"/>
  </si>
  <si>
    <t>蔡瑞庭眼科
公園路135號</t>
    <phoneticPr fontId="2" type="noConversion"/>
  </si>
  <si>
    <t>台安藥局
金華路二段2號</t>
    <phoneticPr fontId="2" type="noConversion"/>
  </si>
  <si>
    <t>阿蓮國小
阿蓮區民族路163號</t>
    <phoneticPr fontId="2" type="noConversion"/>
  </si>
  <si>
    <t>新市區公所                  新市區中興街12號</t>
    <phoneticPr fontId="2" type="noConversion"/>
  </si>
  <si>
    <t>喜樹圖書館
台南市喜樹路87號</t>
    <phoneticPr fontId="2" type="noConversion"/>
  </si>
  <si>
    <t>亮麗自助洗衣                     新興路新建路口</t>
    <phoneticPr fontId="2" type="noConversion"/>
  </si>
  <si>
    <t>111.2.9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</si>
</sst>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2">
    <font>
      <sz val="12"/>
      <name val="新細明體"/>
      <family val="1"/>
      <charset val="136"/>
    </font>
    <font>
      <sz val="30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indexed="8"/>
      <name val="Times New Roman"/>
      <family val="1"/>
    </font>
    <font>
      <sz val="12"/>
      <name val="Calibri"/>
      <family val="2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8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38">
    <xf numFmtId="0" fontId="0" fillId="0" borderId="0" xfId="0"/>
    <xf numFmtId="0" fontId="3" fillId="2" borderId="5" xfId="0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20" fontId="3" fillId="2" borderId="3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/>
    <xf numFmtId="176" fontId="3" fillId="2" borderId="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20" fontId="9" fillId="2" borderId="3" xfId="0" applyNumberFormat="1" applyFont="1" applyFill="1" applyBorder="1" applyAlignment="1">
      <alignment horizontal="center" vertical="center" wrapText="1"/>
    </xf>
    <xf numFmtId="20" fontId="9" fillId="2" borderId="3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/>
    <xf numFmtId="20" fontId="3" fillId="2" borderId="0" xfId="0" applyNumberFormat="1" applyFont="1" applyFill="1" applyBorder="1" applyAlignment="1">
      <alignment horizontal="center" vertical="center" wrapText="1"/>
    </xf>
    <xf numFmtId="20" fontId="3" fillId="2" borderId="0" xfId="0" applyNumberFormat="1" applyFont="1" applyFill="1"/>
    <xf numFmtId="176" fontId="3" fillId="2" borderId="0" xfId="0" applyNumberFormat="1" applyFont="1" applyFill="1" applyBorder="1" applyAlignment="1">
      <alignment horizontal="center" vertical="center"/>
    </xf>
    <xf numFmtId="20" fontId="9" fillId="2" borderId="7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20" fontId="9" fillId="2" borderId="7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20" fontId="9" fillId="2" borderId="0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/>
    </xf>
    <xf numFmtId="20" fontId="3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20" fontId="3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2" borderId="3" xfId="0" applyFont="1" applyFill="1" applyBorder="1"/>
    <xf numFmtId="20" fontId="3" fillId="2" borderId="5" xfId="0" applyNumberFormat="1" applyFont="1" applyFill="1" applyBorder="1" applyAlignment="1">
      <alignment vertical="center" wrapText="1"/>
    </xf>
    <xf numFmtId="0" fontId="4" fillId="2" borderId="3" xfId="0" applyFont="1" applyFill="1" applyBorder="1"/>
    <xf numFmtId="0" fontId="10" fillId="2" borderId="3" xfId="0" applyFont="1" applyFill="1" applyBorder="1" applyAlignment="1">
      <alignment horizontal="left" vertical="center" wrapText="1"/>
    </xf>
    <xf numFmtId="20" fontId="3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9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wrapText="1"/>
    </xf>
    <xf numFmtId="0" fontId="4" fillId="2" borderId="13" xfId="0" applyFont="1" applyFill="1" applyBorder="1"/>
    <xf numFmtId="0" fontId="12" fillId="2" borderId="13" xfId="0" applyFont="1" applyFill="1" applyBorder="1"/>
    <xf numFmtId="0" fontId="1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0" xfId="0" applyFont="1" applyAlignment="1"/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20" fontId="9" fillId="2" borderId="10" xfId="0" applyNumberFormat="1" applyFont="1" applyFill="1" applyBorder="1" applyAlignment="1">
      <alignment horizontal="center" vertical="center" wrapText="1"/>
    </xf>
    <xf numFmtId="20" fontId="3" fillId="2" borderId="10" xfId="0" applyNumberFormat="1" applyFont="1" applyFill="1" applyBorder="1" applyAlignment="1">
      <alignment horizontal="center" vertical="center"/>
    </xf>
    <xf numFmtId="0" fontId="5" fillId="2" borderId="13" xfId="0" applyFont="1" applyFill="1" applyBorder="1"/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/>
    </xf>
    <xf numFmtId="2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20" fontId="9" fillId="2" borderId="9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vertical="top" wrapText="1"/>
    </xf>
    <xf numFmtId="0" fontId="5" fillId="3" borderId="0" xfId="0" applyFont="1" applyFill="1"/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20" fontId="9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/>
    </xf>
    <xf numFmtId="20" fontId="5" fillId="3" borderId="3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/>
    </xf>
    <xf numFmtId="20" fontId="12" fillId="3" borderId="3" xfId="0" applyNumberFormat="1" applyFont="1" applyFill="1" applyBorder="1" applyAlignment="1">
      <alignment horizontal="center" vertical="center"/>
    </xf>
    <xf numFmtId="20" fontId="5" fillId="3" borderId="0" xfId="0" applyNumberFormat="1" applyFont="1" applyFill="1"/>
    <xf numFmtId="0" fontId="3" fillId="3" borderId="3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/>
    <xf numFmtId="0" fontId="5" fillId="2" borderId="0" xfId="0" applyFont="1" applyFill="1" applyAlignment="1">
      <alignment vertical="center"/>
    </xf>
    <xf numFmtId="0" fontId="3" fillId="2" borderId="4" xfId="0" applyNumberFormat="1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20" fontId="9" fillId="3" borderId="7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20" fontId="9" fillId="3" borderId="3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0" xfId="0" applyFont="1" applyAlignment="1"/>
    <xf numFmtId="0" fontId="21" fillId="2" borderId="0" xfId="0" applyFont="1" applyFill="1" applyAlignment="1">
      <alignment vertical="center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view="pageBreakPreview" zoomScaleNormal="100" zoomScaleSheetLayoutView="100" workbookViewId="0">
      <selection activeCell="K37" sqref="K37"/>
    </sheetView>
  </sheetViews>
  <sheetFormatPr defaultColWidth="8.625" defaultRowHeight="16.5"/>
  <cols>
    <col min="1" max="1" width="24" style="32" customWidth="1"/>
    <col min="2" max="2" width="5.875" style="32" bestFit="1" customWidth="1"/>
    <col min="3" max="3" width="7" style="32" bestFit="1" customWidth="1"/>
    <col min="4" max="5" width="3.875" style="32" customWidth="1"/>
    <col min="6" max="6" width="7" style="32" customWidth="1"/>
    <col min="7" max="7" width="25.25" style="32" customWidth="1"/>
    <col min="8" max="8" width="6.25" style="32" customWidth="1"/>
    <col min="9" max="9" width="7" style="32" customWidth="1"/>
    <col min="10" max="11" width="3.875" style="32" customWidth="1"/>
    <col min="12" max="12" width="7.5" style="32" customWidth="1"/>
    <col min="13" max="13" width="28.25" style="49" customWidth="1"/>
    <col min="14" max="14" width="5.875" style="49" customWidth="1"/>
    <col min="15" max="15" width="8.5" style="49" customWidth="1"/>
    <col min="16" max="16" width="3.875" style="49" customWidth="1"/>
    <col min="17" max="17" width="3.5" style="16" customWidth="1"/>
    <col min="18" max="19" width="3.625" style="16" customWidth="1"/>
    <col min="20" max="23" width="8.625" style="16" customWidth="1"/>
    <col min="24" max="16384" width="8.625" style="16"/>
  </cols>
  <sheetData>
    <row r="1" spans="1:17" ht="41.25">
      <c r="A1" s="109" t="s">
        <v>293</v>
      </c>
      <c r="B1" s="13"/>
      <c r="C1" s="14"/>
      <c r="D1" s="14"/>
      <c r="E1" s="14"/>
      <c r="F1" s="14"/>
      <c r="G1" s="13"/>
      <c r="H1" s="13"/>
      <c r="I1" s="14"/>
      <c r="J1" s="14"/>
      <c r="K1" s="14"/>
      <c r="L1" s="14"/>
      <c r="M1" s="15"/>
      <c r="N1" s="15"/>
      <c r="O1" s="15" t="s">
        <v>302</v>
      </c>
      <c r="P1" s="15"/>
    </row>
    <row r="2" spans="1:17" s="74" customFormat="1" ht="25.5">
      <c r="A2" s="135" t="s">
        <v>230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75"/>
    </row>
    <row r="3" spans="1:17" s="74" customFormat="1" ht="12" customHeigh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75"/>
    </row>
    <row r="4" spans="1:17" ht="17.25" thickBot="1">
      <c r="A4" s="17" t="s">
        <v>0</v>
      </c>
      <c r="B4" s="18"/>
      <c r="C4" s="38"/>
      <c r="D4" s="12"/>
      <c r="E4" s="12"/>
      <c r="F4" s="12"/>
      <c r="G4" s="3" t="s">
        <v>1</v>
      </c>
      <c r="H4" s="19"/>
      <c r="I4" s="12" t="s">
        <v>217</v>
      </c>
      <c r="J4" s="12"/>
      <c r="K4" s="12"/>
      <c r="L4" s="12"/>
      <c r="M4" s="20" t="s">
        <v>2</v>
      </c>
      <c r="N4" s="12"/>
      <c r="O4" s="12"/>
      <c r="P4" s="12"/>
    </row>
    <row r="5" spans="1:17" ht="33.75" thickTop="1">
      <c r="A5" s="21" t="s">
        <v>3</v>
      </c>
      <c r="B5" s="22" t="s">
        <v>4</v>
      </c>
      <c r="C5" s="23" t="s">
        <v>5</v>
      </c>
      <c r="D5" s="24" t="s">
        <v>6</v>
      </c>
      <c r="E5" s="24" t="s">
        <v>248</v>
      </c>
      <c r="F5" s="24"/>
      <c r="G5" s="25" t="s">
        <v>7</v>
      </c>
      <c r="H5" s="5" t="s">
        <v>8</v>
      </c>
      <c r="I5" s="26" t="s">
        <v>9</v>
      </c>
      <c r="J5" s="24" t="s">
        <v>6</v>
      </c>
      <c r="K5" s="24" t="s">
        <v>248</v>
      </c>
      <c r="L5" s="24"/>
      <c r="M5" s="22" t="s">
        <v>10</v>
      </c>
      <c r="N5" s="22" t="s">
        <v>8</v>
      </c>
      <c r="O5" s="23" t="s">
        <v>11</v>
      </c>
      <c r="P5" s="24" t="s">
        <v>6</v>
      </c>
      <c r="Q5" s="24" t="s">
        <v>248</v>
      </c>
    </row>
    <row r="6" spans="1:17" ht="33">
      <c r="A6" s="4" t="s">
        <v>218</v>
      </c>
      <c r="B6" s="5" t="s">
        <v>28</v>
      </c>
      <c r="C6" s="28">
        <v>0.27777777777777779</v>
      </c>
      <c r="D6" s="27">
        <v>11</v>
      </c>
      <c r="E6" s="30">
        <v>7</v>
      </c>
      <c r="F6" s="27"/>
      <c r="G6" s="103" t="s">
        <v>273</v>
      </c>
      <c r="H6" s="67"/>
      <c r="I6" s="102">
        <v>0.27083333333333331</v>
      </c>
      <c r="J6" s="93"/>
      <c r="L6" s="27"/>
      <c r="M6" s="9" t="s">
        <v>234</v>
      </c>
      <c r="N6" s="5" t="s">
        <v>16</v>
      </c>
      <c r="O6" s="28">
        <v>0.27083333333333331</v>
      </c>
      <c r="P6" s="27">
        <v>3</v>
      </c>
      <c r="Q6" s="92">
        <v>5</v>
      </c>
    </row>
    <row r="7" spans="1:17" ht="33">
      <c r="A7" s="124" t="s">
        <v>294</v>
      </c>
      <c r="B7" s="125"/>
      <c r="C7" s="117">
        <v>0.27847222222222223</v>
      </c>
      <c r="D7" s="126">
        <v>1</v>
      </c>
      <c r="E7" s="126">
        <v>1</v>
      </c>
      <c r="F7" s="27"/>
      <c r="G7" s="9" t="s">
        <v>18</v>
      </c>
      <c r="H7" s="5" t="s">
        <v>19</v>
      </c>
      <c r="I7" s="29">
        <v>0.27430555555555552</v>
      </c>
      <c r="J7" s="27">
        <v>2</v>
      </c>
      <c r="K7" s="27">
        <v>2</v>
      </c>
      <c r="L7" s="27"/>
      <c r="M7" s="9" t="s">
        <v>20</v>
      </c>
      <c r="N7" s="5" t="s">
        <v>21</v>
      </c>
      <c r="O7" s="28">
        <v>0.27430555555555552</v>
      </c>
      <c r="P7" s="27">
        <v>8</v>
      </c>
      <c r="Q7" s="92">
        <v>8</v>
      </c>
    </row>
    <row r="8" spans="1:17" ht="49.5">
      <c r="A8" s="1" t="s">
        <v>231</v>
      </c>
      <c r="B8" s="5" t="s">
        <v>17</v>
      </c>
      <c r="C8" s="28">
        <v>0.28125</v>
      </c>
      <c r="D8" s="27">
        <v>9</v>
      </c>
      <c r="E8" s="27">
        <v>1</v>
      </c>
      <c r="F8" s="27"/>
      <c r="G8" s="70" t="s">
        <v>24</v>
      </c>
      <c r="H8" s="5" t="s">
        <v>25</v>
      </c>
      <c r="I8" s="29">
        <v>0.27569444444444446</v>
      </c>
      <c r="J8" s="27">
        <v>3</v>
      </c>
      <c r="K8" s="27">
        <v>2</v>
      </c>
      <c r="L8" s="27"/>
      <c r="M8" s="9" t="s">
        <v>26</v>
      </c>
      <c r="N8" s="5" t="s">
        <v>27</v>
      </c>
      <c r="O8" s="28">
        <v>0.28055555555555556</v>
      </c>
      <c r="P8" s="27">
        <v>22</v>
      </c>
      <c r="Q8" s="92">
        <v>22</v>
      </c>
    </row>
    <row r="9" spans="1:17" ht="33">
      <c r="A9" s="4" t="s">
        <v>12</v>
      </c>
      <c r="B9" s="37" t="s">
        <v>13</v>
      </c>
      <c r="C9" s="28">
        <v>0.28194444444444444</v>
      </c>
      <c r="D9" s="27">
        <v>12</v>
      </c>
      <c r="E9" s="27">
        <v>15</v>
      </c>
      <c r="F9" s="30"/>
      <c r="G9" s="31" t="s">
        <v>250</v>
      </c>
      <c r="H9" s="90" t="s">
        <v>29</v>
      </c>
      <c r="I9" s="28">
        <v>0.27708333333333335</v>
      </c>
      <c r="J9" s="27">
        <v>1</v>
      </c>
      <c r="K9" s="27">
        <v>1</v>
      </c>
      <c r="L9" s="27"/>
      <c r="P9" s="49">
        <f>SUM(P6:P8)</f>
        <v>33</v>
      </c>
      <c r="Q9" s="16">
        <f>SUM(Q6:Q8)</f>
        <v>35</v>
      </c>
    </row>
    <row r="10" spans="1:17" ht="33">
      <c r="A10" s="110" t="s">
        <v>295</v>
      </c>
      <c r="B10" s="125"/>
      <c r="C10" s="117">
        <v>0.28263888888888888</v>
      </c>
      <c r="D10" s="93">
        <v>1</v>
      </c>
      <c r="E10" s="27">
        <v>1</v>
      </c>
      <c r="G10" s="9" t="s">
        <v>33</v>
      </c>
      <c r="H10" s="5" t="s">
        <v>34</v>
      </c>
      <c r="I10" s="28">
        <v>0.27916666666666667</v>
      </c>
      <c r="J10" s="27">
        <v>1</v>
      </c>
      <c r="K10" s="27">
        <v>2</v>
      </c>
      <c r="L10" s="27"/>
      <c r="M10" s="17"/>
      <c r="N10" s="18"/>
      <c r="O10" s="33"/>
      <c r="P10" s="33"/>
    </row>
    <row r="11" spans="1:17" ht="33.75" thickBot="1">
      <c r="A11" s="9" t="s">
        <v>68</v>
      </c>
      <c r="B11" s="37" t="s">
        <v>69</v>
      </c>
      <c r="C11" s="102">
        <v>0.28680555555555554</v>
      </c>
      <c r="D11" s="27">
        <v>4</v>
      </c>
      <c r="E11" s="27">
        <v>0</v>
      </c>
      <c r="F11" s="19"/>
      <c r="G11" s="9" t="s">
        <v>35</v>
      </c>
      <c r="H11" s="5" t="s">
        <v>36</v>
      </c>
      <c r="I11" s="28">
        <v>0.28263888888888888</v>
      </c>
      <c r="J11" s="27">
        <v>6</v>
      </c>
      <c r="K11" s="27">
        <v>6</v>
      </c>
      <c r="L11" s="27"/>
      <c r="M11" s="20" t="s">
        <v>45</v>
      </c>
      <c r="N11" s="12"/>
      <c r="O11" s="12"/>
      <c r="P11" s="33"/>
    </row>
    <row r="12" spans="1:17" ht="33.75" thickTop="1">
      <c r="A12" s="19"/>
      <c r="B12" s="19"/>
      <c r="C12" s="19"/>
      <c r="D12" s="19">
        <f>SUM(D6:D11)</f>
        <v>38</v>
      </c>
      <c r="E12" s="19">
        <f>SUM(E6:E11)</f>
        <v>25</v>
      </c>
      <c r="F12" s="34"/>
      <c r="G12" s="9" t="s">
        <v>37</v>
      </c>
      <c r="H12" s="5" t="s">
        <v>38</v>
      </c>
      <c r="I12" s="28">
        <v>0.28333333333333333</v>
      </c>
      <c r="J12" s="27">
        <v>19</v>
      </c>
      <c r="K12" s="27">
        <v>22</v>
      </c>
      <c r="L12" s="27"/>
      <c r="M12" s="21" t="s">
        <v>48</v>
      </c>
      <c r="N12" s="22" t="s">
        <v>49</v>
      </c>
      <c r="O12" s="23" t="s">
        <v>50</v>
      </c>
      <c r="P12" s="24"/>
    </row>
    <row r="13" spans="1:17" ht="33">
      <c r="A13" s="19"/>
      <c r="B13" s="19"/>
      <c r="C13" s="19"/>
      <c r="D13" s="19"/>
      <c r="E13" s="19"/>
      <c r="F13" s="19"/>
      <c r="G13" s="9" t="s">
        <v>39</v>
      </c>
      <c r="H13" s="5" t="s">
        <v>40</v>
      </c>
      <c r="I13" s="28">
        <v>0.28472222222222221</v>
      </c>
      <c r="J13" s="27">
        <v>2</v>
      </c>
      <c r="K13" s="27">
        <v>2</v>
      </c>
      <c r="L13" s="27"/>
      <c r="M13" s="4" t="s">
        <v>53</v>
      </c>
      <c r="N13" s="5" t="s">
        <v>54</v>
      </c>
      <c r="O13" s="28">
        <v>0.28472222222222221</v>
      </c>
      <c r="P13" s="30">
        <v>20</v>
      </c>
      <c r="Q13" s="86">
        <v>19</v>
      </c>
    </row>
    <row r="14" spans="1:17" ht="33">
      <c r="A14" s="19"/>
      <c r="B14" s="19"/>
      <c r="C14" s="19"/>
      <c r="D14" s="19"/>
      <c r="E14" s="19"/>
      <c r="F14" s="19"/>
      <c r="G14" s="9" t="s">
        <v>41</v>
      </c>
      <c r="H14" s="5" t="s">
        <v>42</v>
      </c>
      <c r="I14" s="28">
        <v>0.28611111111111115</v>
      </c>
      <c r="J14" s="27">
        <v>4</v>
      </c>
      <c r="K14" s="27">
        <v>3</v>
      </c>
      <c r="L14" s="27"/>
      <c r="M14" s="4" t="s">
        <v>243</v>
      </c>
      <c r="N14" s="5" t="s">
        <v>58</v>
      </c>
      <c r="O14" s="29">
        <v>0.28680555555555554</v>
      </c>
      <c r="P14" s="30">
        <v>12</v>
      </c>
      <c r="Q14" s="86">
        <v>7</v>
      </c>
    </row>
    <row r="15" spans="1:17" ht="43.5" customHeight="1" thickBot="1">
      <c r="A15" s="3" t="s">
        <v>43</v>
      </c>
      <c r="B15" s="12"/>
      <c r="C15" s="35"/>
      <c r="D15" s="35"/>
      <c r="E15" s="35"/>
      <c r="F15" s="35"/>
      <c r="G15" s="9" t="s">
        <v>289</v>
      </c>
      <c r="H15" s="5" t="s">
        <v>44</v>
      </c>
      <c r="I15" s="28">
        <v>0.28888888888888892</v>
      </c>
      <c r="J15" s="27">
        <v>2</v>
      </c>
      <c r="K15" s="27">
        <v>2</v>
      </c>
      <c r="L15" s="27"/>
      <c r="M15" s="9" t="s">
        <v>277</v>
      </c>
      <c r="N15" s="5" t="s">
        <v>61</v>
      </c>
      <c r="O15" s="29">
        <v>0.28888888888888892</v>
      </c>
      <c r="P15" s="30">
        <v>7</v>
      </c>
      <c r="Q15" s="86">
        <v>10</v>
      </c>
    </row>
    <row r="16" spans="1:17" ht="34.5" thickTop="1" thickBot="1">
      <c r="A16" s="21" t="s">
        <v>46</v>
      </c>
      <c r="B16" s="22" t="s">
        <v>47</v>
      </c>
      <c r="C16" s="23" t="s">
        <v>11</v>
      </c>
      <c r="D16" s="24"/>
      <c r="E16" s="24"/>
      <c r="F16" s="24"/>
      <c r="G16" s="40" t="s">
        <v>228</v>
      </c>
      <c r="H16" s="45" t="s">
        <v>91</v>
      </c>
      <c r="I16" s="39">
        <v>0.29097222222222224</v>
      </c>
      <c r="J16" s="2">
        <v>1</v>
      </c>
      <c r="K16" s="2">
        <v>1</v>
      </c>
      <c r="L16" s="19"/>
      <c r="M16" s="89"/>
      <c r="N16" s="18"/>
      <c r="O16" s="44"/>
      <c r="P16" s="27">
        <f>SUM(P13:P15)</f>
        <v>39</v>
      </c>
      <c r="Q16" s="27">
        <f>SUM(Q13:Q15)</f>
        <v>36</v>
      </c>
    </row>
    <row r="17" spans="1:19" ht="33.75" thickTop="1">
      <c r="A17" s="4" t="s">
        <v>51</v>
      </c>
      <c r="B17" s="5" t="s">
        <v>52</v>
      </c>
      <c r="C17" s="28">
        <v>0.27430555555555552</v>
      </c>
      <c r="D17" s="27">
        <v>4</v>
      </c>
      <c r="E17" s="27">
        <v>4</v>
      </c>
      <c r="F17" s="27"/>
      <c r="G17" s="19"/>
      <c r="H17" s="19"/>
      <c r="I17" s="19"/>
      <c r="J17" s="19">
        <f>SUM(J6:J16)</f>
        <v>41</v>
      </c>
      <c r="K17" s="19">
        <f>SUM(K6:K16)</f>
        <v>43</v>
      </c>
      <c r="L17" s="19"/>
    </row>
    <row r="18" spans="1:19" ht="33.75" thickBot="1">
      <c r="A18" s="4" t="s">
        <v>55</v>
      </c>
      <c r="B18" s="5" t="s">
        <v>56</v>
      </c>
      <c r="C18" s="28">
        <v>0.27638888888888885</v>
      </c>
      <c r="D18" s="27">
        <v>5</v>
      </c>
      <c r="E18" s="27">
        <v>5</v>
      </c>
      <c r="F18" s="27"/>
      <c r="G18" s="3" t="s">
        <v>57</v>
      </c>
      <c r="H18" s="19"/>
      <c r="I18" s="38" t="s">
        <v>217</v>
      </c>
      <c r="J18" s="19"/>
      <c r="K18" s="19"/>
      <c r="L18" s="19"/>
      <c r="M18" s="3" t="s">
        <v>73</v>
      </c>
      <c r="N18" s="12"/>
      <c r="O18" s="12"/>
      <c r="P18" s="12"/>
    </row>
    <row r="19" spans="1:19" ht="33.75" thickTop="1">
      <c r="A19" s="4" t="s">
        <v>249</v>
      </c>
      <c r="B19" s="5" t="s">
        <v>59</v>
      </c>
      <c r="C19" s="28">
        <v>0.27916666666666667</v>
      </c>
      <c r="D19" s="27">
        <v>16</v>
      </c>
      <c r="E19" s="27">
        <v>12</v>
      </c>
      <c r="F19" s="27"/>
      <c r="G19" s="22" t="s">
        <v>60</v>
      </c>
      <c r="H19" s="22" t="s">
        <v>49</v>
      </c>
      <c r="I19" s="23" t="s">
        <v>50</v>
      </c>
      <c r="J19" s="27"/>
      <c r="K19" s="27"/>
      <c r="L19" s="27"/>
      <c r="M19" s="22" t="s">
        <v>74</v>
      </c>
      <c r="N19" s="22" t="s">
        <v>47</v>
      </c>
      <c r="O19" s="23" t="s">
        <v>11</v>
      </c>
      <c r="P19" s="24"/>
    </row>
    <row r="20" spans="1:19" ht="33">
      <c r="A20" s="4" t="s">
        <v>62</v>
      </c>
      <c r="B20" s="5" t="s">
        <v>63</v>
      </c>
      <c r="C20" s="28">
        <v>0.28402777777777777</v>
      </c>
      <c r="D20" s="27">
        <v>4</v>
      </c>
      <c r="E20" s="27">
        <v>2</v>
      </c>
      <c r="F20" s="27"/>
      <c r="G20" s="9" t="s">
        <v>64</v>
      </c>
      <c r="H20" s="5" t="s">
        <v>65</v>
      </c>
      <c r="I20" s="28">
        <v>0.27430555555555552</v>
      </c>
      <c r="J20" s="27">
        <v>18</v>
      </c>
      <c r="K20" s="27">
        <v>22</v>
      </c>
      <c r="L20" s="27"/>
      <c r="M20" s="4" t="s">
        <v>288</v>
      </c>
      <c r="N20" s="5" t="s">
        <v>77</v>
      </c>
      <c r="O20" s="28">
        <v>0.28055555555555556</v>
      </c>
      <c r="P20" s="42">
        <v>20</v>
      </c>
      <c r="Q20" s="86">
        <v>20</v>
      </c>
    </row>
    <row r="21" spans="1:19" ht="33">
      <c r="A21" s="4" t="s">
        <v>66</v>
      </c>
      <c r="B21" s="5" t="s">
        <v>67</v>
      </c>
      <c r="C21" s="28">
        <v>0.28472222222222221</v>
      </c>
      <c r="D21" s="27">
        <v>3</v>
      </c>
      <c r="E21" s="27">
        <v>4</v>
      </c>
      <c r="F21" s="27"/>
      <c r="G21" s="4" t="s">
        <v>81</v>
      </c>
      <c r="H21" s="5" t="s">
        <v>82</v>
      </c>
      <c r="I21" s="28">
        <v>0.27638888888888885</v>
      </c>
      <c r="J21" s="2">
        <v>19</v>
      </c>
      <c r="K21" s="2">
        <v>22</v>
      </c>
      <c r="L21" s="27"/>
      <c r="M21" s="4" t="s">
        <v>274</v>
      </c>
      <c r="N21" s="5" t="s">
        <v>75</v>
      </c>
      <c r="O21" s="104">
        <v>0.27916666666666667</v>
      </c>
      <c r="P21" s="42">
        <v>9</v>
      </c>
      <c r="Q21" s="86">
        <v>10</v>
      </c>
    </row>
    <row r="22" spans="1:19" ht="33">
      <c r="A22" s="1" t="s">
        <v>272</v>
      </c>
      <c r="B22" s="5" t="s">
        <v>70</v>
      </c>
      <c r="C22" s="28">
        <v>0.28958333333333336</v>
      </c>
      <c r="D22" s="27">
        <v>3</v>
      </c>
      <c r="E22" s="27">
        <v>3</v>
      </c>
      <c r="F22" s="27"/>
      <c r="J22" s="32">
        <f>SUM(J20:J21)</f>
        <v>37</v>
      </c>
      <c r="K22" s="111">
        <f>SUM(K20:K21)</f>
        <v>44</v>
      </c>
      <c r="L22" s="27"/>
      <c r="M22" s="38"/>
      <c r="N22" s="18"/>
      <c r="O22" s="33"/>
      <c r="P22" s="30">
        <f>SUM(P20:P21)</f>
        <v>29</v>
      </c>
      <c r="Q22" s="16">
        <f>SUM(Q20:Q21)</f>
        <v>30</v>
      </c>
    </row>
    <row r="23" spans="1:19" ht="33.75" thickBot="1">
      <c r="A23" s="130" t="s">
        <v>296</v>
      </c>
      <c r="B23" s="131" t="s">
        <v>72</v>
      </c>
      <c r="C23" s="132">
        <v>0.29166666666666669</v>
      </c>
      <c r="D23" s="118">
        <v>3</v>
      </c>
      <c r="E23" s="118">
        <v>2</v>
      </c>
      <c r="F23" s="27"/>
      <c r="L23" s="27"/>
    </row>
    <row r="24" spans="1:19" ht="18" thickTop="1" thickBot="1">
      <c r="F24" s="27"/>
      <c r="G24" s="10" t="s">
        <v>220</v>
      </c>
      <c r="H24" s="38"/>
      <c r="I24" s="12"/>
      <c r="J24" s="38"/>
      <c r="K24" s="38"/>
      <c r="L24" s="27"/>
      <c r="M24" s="10" t="s">
        <v>254</v>
      </c>
      <c r="N24" s="18"/>
      <c r="O24" s="38"/>
      <c r="P24" s="33"/>
    </row>
    <row r="25" spans="1:19" ht="33.75" thickTop="1">
      <c r="A25" s="19"/>
      <c r="B25" s="19"/>
      <c r="C25" s="19"/>
      <c r="D25" s="19">
        <f>SUM(D17:D24)</f>
        <v>38</v>
      </c>
      <c r="E25" s="19">
        <f>SUM(E17:E24)</f>
        <v>32</v>
      </c>
      <c r="F25" s="19"/>
      <c r="G25" s="43" t="s">
        <v>83</v>
      </c>
      <c r="H25" s="22" t="s">
        <v>47</v>
      </c>
      <c r="I25" s="23" t="s">
        <v>11</v>
      </c>
      <c r="J25" s="24"/>
      <c r="K25" s="24"/>
      <c r="L25" s="19"/>
      <c r="M25" s="22" t="s">
        <v>90</v>
      </c>
      <c r="N25" s="22" t="s">
        <v>8</v>
      </c>
      <c r="O25" s="26" t="s">
        <v>9</v>
      </c>
      <c r="P25" s="24"/>
    </row>
    <row r="26" spans="1:19" ht="33">
      <c r="A26" s="41"/>
      <c r="B26" s="19"/>
      <c r="C26" s="19"/>
      <c r="D26" s="19"/>
      <c r="E26" s="19"/>
      <c r="F26" s="19"/>
      <c r="G26" s="9" t="s">
        <v>14</v>
      </c>
      <c r="H26" s="5" t="s">
        <v>86</v>
      </c>
      <c r="I26" s="114">
        <v>0.2673611111111111</v>
      </c>
      <c r="J26" s="2">
        <v>2</v>
      </c>
      <c r="K26" s="2">
        <v>3</v>
      </c>
      <c r="M26" s="9" t="s">
        <v>94</v>
      </c>
      <c r="N26" s="5" t="s">
        <v>95</v>
      </c>
      <c r="O26" s="28">
        <v>0.27083333333333331</v>
      </c>
      <c r="P26" s="2">
        <v>22</v>
      </c>
      <c r="Q26" s="86">
        <v>20</v>
      </c>
    </row>
    <row r="27" spans="1:19" ht="33.75" thickBot="1">
      <c r="A27" s="3" t="s">
        <v>76</v>
      </c>
      <c r="B27" s="12"/>
      <c r="C27" s="38"/>
      <c r="D27" s="12"/>
      <c r="E27" s="12"/>
      <c r="F27" s="12"/>
      <c r="G27" s="4" t="s">
        <v>214</v>
      </c>
      <c r="H27" s="5" t="s">
        <v>15</v>
      </c>
      <c r="I27" s="114">
        <v>0.27152777777777776</v>
      </c>
      <c r="J27" s="27">
        <v>3</v>
      </c>
      <c r="K27" s="27">
        <v>3</v>
      </c>
      <c r="L27" s="38"/>
      <c r="M27" s="9" t="s">
        <v>215</v>
      </c>
      <c r="N27" s="5" t="s">
        <v>97</v>
      </c>
      <c r="O27" s="28">
        <v>0.27291666666666664</v>
      </c>
      <c r="P27" s="2">
        <v>3</v>
      </c>
      <c r="Q27" s="2">
        <v>3</v>
      </c>
    </row>
    <row r="28" spans="1:19" ht="45" customHeight="1" thickTop="1">
      <c r="A28" s="21" t="s">
        <v>60</v>
      </c>
      <c r="B28" s="22" t="s">
        <v>49</v>
      </c>
      <c r="C28" s="23" t="s">
        <v>50</v>
      </c>
      <c r="D28" s="24"/>
      <c r="E28" s="24"/>
      <c r="F28" s="24"/>
      <c r="G28" s="1" t="s">
        <v>216</v>
      </c>
      <c r="H28" s="5" t="s">
        <v>89</v>
      </c>
      <c r="I28" s="134">
        <v>0.27430555555555552</v>
      </c>
      <c r="J28" s="2"/>
      <c r="K28" s="2"/>
      <c r="L28" s="24"/>
      <c r="M28" s="105" t="s">
        <v>278</v>
      </c>
      <c r="N28" s="106"/>
      <c r="O28" s="28">
        <v>0.27777777777777779</v>
      </c>
      <c r="P28" s="85">
        <v>7</v>
      </c>
      <c r="Q28" s="86">
        <v>6</v>
      </c>
    </row>
    <row r="29" spans="1:19" ht="33.75" thickBot="1">
      <c r="A29" s="1" t="s">
        <v>22</v>
      </c>
      <c r="B29" s="5" t="s">
        <v>23</v>
      </c>
      <c r="C29" s="28">
        <v>0.27777777777777779</v>
      </c>
      <c r="D29" s="27">
        <v>16</v>
      </c>
      <c r="E29" s="27">
        <v>14</v>
      </c>
      <c r="F29" s="2"/>
      <c r="G29" s="4" t="s">
        <v>92</v>
      </c>
      <c r="H29" s="5" t="s">
        <v>93</v>
      </c>
      <c r="I29" s="114">
        <v>0.27777777777777779</v>
      </c>
      <c r="J29" s="2">
        <v>2</v>
      </c>
      <c r="K29" s="2">
        <v>1</v>
      </c>
      <c r="L29" s="2"/>
      <c r="M29" s="46" t="s">
        <v>103</v>
      </c>
      <c r="N29" s="8" t="s">
        <v>104</v>
      </c>
      <c r="O29" s="36">
        <v>0.27986111111111112</v>
      </c>
      <c r="P29" s="2">
        <v>8</v>
      </c>
      <c r="Q29" s="2">
        <v>8</v>
      </c>
    </row>
    <row r="30" spans="1:19" ht="34.5" thickTop="1" thickBot="1">
      <c r="A30" s="108" t="s">
        <v>79</v>
      </c>
      <c r="B30" s="8" t="s">
        <v>80</v>
      </c>
      <c r="C30" s="36">
        <v>0.28194444444444444</v>
      </c>
      <c r="D30" s="2">
        <v>7</v>
      </c>
      <c r="E30" s="2">
        <v>6</v>
      </c>
      <c r="F30" s="2"/>
      <c r="G30" s="4" t="s">
        <v>251</v>
      </c>
      <c r="H30" s="5" t="s">
        <v>96</v>
      </c>
      <c r="I30" s="114">
        <v>0.27847222222222223</v>
      </c>
      <c r="J30" s="2">
        <v>1</v>
      </c>
      <c r="K30" s="2">
        <v>1</v>
      </c>
      <c r="L30" s="2"/>
      <c r="P30" s="49">
        <f>SUM(P26:P29)</f>
        <v>40</v>
      </c>
      <c r="Q30" s="16">
        <f>SUM(Q26:Q29)</f>
        <v>37</v>
      </c>
    </row>
    <row r="31" spans="1:19" ht="33.75" thickTop="1">
      <c r="A31" s="9" t="s">
        <v>84</v>
      </c>
      <c r="B31" s="5" t="s">
        <v>85</v>
      </c>
      <c r="C31" s="28">
        <v>0.28472222222222221</v>
      </c>
      <c r="D31" s="2">
        <v>7</v>
      </c>
      <c r="E31" s="2">
        <v>12</v>
      </c>
      <c r="F31" s="2"/>
      <c r="G31" s="4" t="s">
        <v>98</v>
      </c>
      <c r="H31" s="5" t="s">
        <v>99</v>
      </c>
      <c r="I31" s="114">
        <v>0.27986111111111112</v>
      </c>
      <c r="J31" s="2">
        <v>11</v>
      </c>
      <c r="K31" s="2">
        <v>12</v>
      </c>
      <c r="L31" s="2"/>
      <c r="M31" s="16"/>
      <c r="N31" s="16"/>
      <c r="O31" s="16"/>
      <c r="P31" s="16"/>
      <c r="Q31" s="2"/>
      <c r="R31" s="44"/>
      <c r="S31" s="44"/>
    </row>
    <row r="32" spans="1:19" ht="39.75" customHeight="1" thickBot="1">
      <c r="A32" s="9" t="s">
        <v>87</v>
      </c>
      <c r="B32" s="37" t="s">
        <v>88</v>
      </c>
      <c r="C32" s="29">
        <v>0.28611111111111115</v>
      </c>
      <c r="D32" s="2">
        <v>1</v>
      </c>
      <c r="E32" s="2">
        <v>1</v>
      </c>
      <c r="F32" s="2"/>
      <c r="G32" s="4" t="s">
        <v>101</v>
      </c>
      <c r="H32" s="5" t="s">
        <v>102</v>
      </c>
      <c r="I32" s="134">
        <v>0.28125</v>
      </c>
      <c r="J32" s="2">
        <v>3</v>
      </c>
      <c r="K32" s="2">
        <v>3</v>
      </c>
      <c r="L32" s="2"/>
      <c r="M32" s="10" t="s">
        <v>255</v>
      </c>
      <c r="R32" s="44"/>
      <c r="S32" s="44"/>
    </row>
    <row r="33" spans="1:19" ht="33.75" thickTop="1">
      <c r="A33" s="9" t="s">
        <v>301</v>
      </c>
      <c r="B33" s="5" t="s">
        <v>191</v>
      </c>
      <c r="C33" s="29">
        <v>0.29097222222222224</v>
      </c>
      <c r="D33" s="2">
        <v>3</v>
      </c>
      <c r="E33" s="2">
        <v>2</v>
      </c>
      <c r="F33" s="2"/>
      <c r="G33" s="4" t="s">
        <v>105</v>
      </c>
      <c r="H33" s="5" t="s">
        <v>106</v>
      </c>
      <c r="I33" s="134">
        <v>0.28263888888888888</v>
      </c>
      <c r="J33" s="2">
        <v>5</v>
      </c>
      <c r="K33" s="2">
        <v>5</v>
      </c>
      <c r="L33" s="2"/>
      <c r="M33" s="22" t="s">
        <v>90</v>
      </c>
      <c r="N33" s="22" t="s">
        <v>8</v>
      </c>
      <c r="O33" s="26" t="s">
        <v>9</v>
      </c>
      <c r="P33" s="27"/>
      <c r="R33" s="44"/>
      <c r="S33" s="44"/>
    </row>
    <row r="34" spans="1:19" ht="44.25" customHeight="1">
      <c r="A34" s="122" t="s">
        <v>297</v>
      </c>
      <c r="B34" s="113" t="s">
        <v>191</v>
      </c>
      <c r="C34" s="121">
        <v>0.29166666666666669</v>
      </c>
      <c r="D34" s="111">
        <v>2</v>
      </c>
      <c r="E34" s="111">
        <v>2</v>
      </c>
      <c r="F34" s="19"/>
      <c r="G34" s="4" t="s">
        <v>287</v>
      </c>
      <c r="H34" s="5" t="s">
        <v>32</v>
      </c>
      <c r="I34" s="134">
        <v>0.28680555555555554</v>
      </c>
      <c r="J34" s="2">
        <v>9</v>
      </c>
      <c r="K34" s="2">
        <v>10</v>
      </c>
      <c r="L34" s="2"/>
      <c r="M34" s="9" t="s">
        <v>30</v>
      </c>
      <c r="N34" s="5" t="s">
        <v>31</v>
      </c>
      <c r="O34" s="6">
        <v>0.28194444444444444</v>
      </c>
      <c r="P34" s="127">
        <v>10</v>
      </c>
      <c r="Q34" s="137">
        <v>10</v>
      </c>
    </row>
    <row r="35" spans="1:19" ht="47.25">
      <c r="A35" s="9" t="s">
        <v>71</v>
      </c>
      <c r="B35" s="9" t="s">
        <v>284</v>
      </c>
      <c r="C35" s="29">
        <v>0.29375000000000001</v>
      </c>
      <c r="D35" s="27">
        <v>3</v>
      </c>
      <c r="E35" s="27">
        <v>3</v>
      </c>
      <c r="F35" s="19"/>
      <c r="L35" s="2"/>
      <c r="M35" s="107" t="s">
        <v>276</v>
      </c>
      <c r="N35" s="61" t="s">
        <v>78</v>
      </c>
      <c r="O35" s="28">
        <v>0.28472222222222221</v>
      </c>
      <c r="P35" s="94">
        <v>11</v>
      </c>
      <c r="Q35" s="137">
        <v>11</v>
      </c>
    </row>
    <row r="36" spans="1:19" ht="33">
      <c r="A36" s="9" t="s">
        <v>285</v>
      </c>
      <c r="B36" s="9" t="s">
        <v>286</v>
      </c>
      <c r="C36" s="29">
        <v>0.2951388888888889</v>
      </c>
      <c r="D36" s="27">
        <v>2</v>
      </c>
      <c r="E36" s="27">
        <v>1</v>
      </c>
      <c r="F36" s="19"/>
      <c r="J36" s="32">
        <f>SUM(J26:J35)</f>
        <v>36</v>
      </c>
      <c r="K36" s="32">
        <f>SUM(K26:K35)</f>
        <v>38</v>
      </c>
      <c r="L36" s="2"/>
      <c r="M36" s="31" t="s">
        <v>241</v>
      </c>
      <c r="N36" s="5" t="s">
        <v>132</v>
      </c>
      <c r="O36" s="28">
        <v>0.29166666666666669</v>
      </c>
      <c r="P36" s="128">
        <v>2</v>
      </c>
      <c r="Q36" s="128">
        <v>1</v>
      </c>
    </row>
    <row r="37" spans="1:19">
      <c r="A37" s="19"/>
      <c r="B37" s="19"/>
      <c r="C37" s="19"/>
      <c r="D37" s="19">
        <f>SUM(D29:D36)</f>
        <v>41</v>
      </c>
      <c r="E37" s="19">
        <f>SUM(E29:E36)</f>
        <v>41</v>
      </c>
      <c r="F37" s="19"/>
      <c r="L37" s="2"/>
      <c r="P37" s="49">
        <f>SUM(P33:P36)</f>
        <v>23</v>
      </c>
      <c r="Q37" s="16">
        <f>SUM(Q33:Q36)</f>
        <v>22</v>
      </c>
    </row>
    <row r="38" spans="1:19">
      <c r="A38" s="19"/>
      <c r="B38" s="19"/>
      <c r="C38" s="19"/>
      <c r="D38" s="19"/>
      <c r="E38" s="19"/>
      <c r="F38" s="19"/>
      <c r="L38" s="2"/>
      <c r="M38" s="16"/>
      <c r="N38" s="16"/>
      <c r="O38" s="16"/>
      <c r="P38" s="16"/>
      <c r="Q38" s="2"/>
    </row>
    <row r="39" spans="1:19">
      <c r="A39" s="12"/>
      <c r="B39" s="12"/>
      <c r="C39" s="47"/>
      <c r="D39" s="47"/>
      <c r="E39" s="47"/>
      <c r="F39" s="47"/>
      <c r="M39" s="15"/>
      <c r="N39" s="15"/>
      <c r="O39" s="15"/>
      <c r="P39" s="15"/>
    </row>
    <row r="40" spans="1:19">
      <c r="A40" s="12"/>
      <c r="B40" s="12"/>
      <c r="C40" s="47"/>
      <c r="D40" s="47"/>
      <c r="E40" s="47"/>
      <c r="F40" s="47"/>
    </row>
    <row r="41" spans="1:19" ht="17.25" thickBot="1">
      <c r="A41" s="50" t="s">
        <v>256</v>
      </c>
      <c r="B41" s="11"/>
      <c r="C41" s="38" t="s">
        <v>217</v>
      </c>
      <c r="D41" s="12"/>
      <c r="E41" s="12"/>
      <c r="F41" s="12"/>
      <c r="G41" s="10" t="s">
        <v>259</v>
      </c>
      <c r="H41" s="38"/>
      <c r="I41" s="38"/>
      <c r="J41" s="35"/>
      <c r="K41" s="35"/>
      <c r="L41" s="35"/>
      <c r="M41" s="3" t="s">
        <v>265</v>
      </c>
      <c r="N41" s="12"/>
      <c r="P41" s="35"/>
    </row>
    <row r="42" spans="1:19" ht="33.75" thickTop="1">
      <c r="A42" s="21" t="s">
        <v>107</v>
      </c>
      <c r="B42" s="22" t="s">
        <v>8</v>
      </c>
      <c r="C42" s="23" t="s">
        <v>9</v>
      </c>
      <c r="D42" s="24" t="s">
        <v>6</v>
      </c>
      <c r="E42" s="24" t="s">
        <v>248</v>
      </c>
      <c r="F42" s="24"/>
      <c r="G42" s="22" t="s">
        <v>107</v>
      </c>
      <c r="H42" s="22" t="s">
        <v>8</v>
      </c>
      <c r="I42" s="23" t="s">
        <v>9</v>
      </c>
      <c r="J42" s="24" t="s">
        <v>6</v>
      </c>
      <c r="K42" s="24" t="s">
        <v>248</v>
      </c>
      <c r="L42" s="24"/>
      <c r="M42" s="22" t="s">
        <v>90</v>
      </c>
      <c r="N42" s="22" t="s">
        <v>8</v>
      </c>
      <c r="O42" s="23" t="s">
        <v>9</v>
      </c>
      <c r="P42" s="24" t="s">
        <v>6</v>
      </c>
      <c r="Q42" s="24" t="s">
        <v>248</v>
      </c>
    </row>
    <row r="43" spans="1:19" ht="33">
      <c r="A43" s="4" t="s">
        <v>108</v>
      </c>
      <c r="B43" s="5" t="s">
        <v>109</v>
      </c>
      <c r="C43" s="6">
        <v>0.25694444444444448</v>
      </c>
      <c r="D43" s="94">
        <v>3</v>
      </c>
      <c r="E43" s="94">
        <v>3</v>
      </c>
      <c r="F43" s="2"/>
      <c r="G43" s="9" t="s">
        <v>110</v>
      </c>
      <c r="H43" s="5" t="s">
        <v>111</v>
      </c>
      <c r="I43" s="6">
        <v>0.25694444444444448</v>
      </c>
      <c r="J43" s="2">
        <v>4</v>
      </c>
      <c r="K43" s="2">
        <v>3</v>
      </c>
      <c r="L43" s="2"/>
      <c r="M43" s="31" t="s">
        <v>247</v>
      </c>
      <c r="N43" s="5" t="s">
        <v>112</v>
      </c>
      <c r="O43" s="114">
        <v>0.26041666666666669</v>
      </c>
      <c r="P43" s="2">
        <v>2</v>
      </c>
      <c r="Q43" s="86">
        <v>2</v>
      </c>
    </row>
    <row r="44" spans="1:19" ht="33">
      <c r="A44" s="4" t="s">
        <v>113</v>
      </c>
      <c r="B44" s="5"/>
      <c r="C44" s="57">
        <v>0.25833333333333336</v>
      </c>
      <c r="D44" s="129">
        <v>2</v>
      </c>
      <c r="E44" s="129">
        <v>2</v>
      </c>
      <c r="F44" s="51"/>
      <c r="G44" s="122" t="s">
        <v>298</v>
      </c>
      <c r="H44" s="5" t="s">
        <v>114</v>
      </c>
      <c r="I44" s="6">
        <v>0.25833333333333336</v>
      </c>
      <c r="J44" s="2">
        <v>9</v>
      </c>
      <c r="K44" s="2">
        <v>9</v>
      </c>
      <c r="L44" s="2"/>
      <c r="M44" s="133" t="s">
        <v>299</v>
      </c>
      <c r="N44" s="5" t="s">
        <v>115</v>
      </c>
      <c r="O44" s="114">
        <v>0.26597222222222222</v>
      </c>
      <c r="P44" s="2">
        <v>6</v>
      </c>
      <c r="Q44" s="2">
        <v>6</v>
      </c>
    </row>
    <row r="45" spans="1:19" ht="33">
      <c r="A45" s="4" t="s">
        <v>116</v>
      </c>
      <c r="B45" s="5" t="s">
        <v>117</v>
      </c>
      <c r="C45" s="6">
        <v>0.26041666666666669</v>
      </c>
      <c r="D45" s="94">
        <v>1</v>
      </c>
      <c r="E45" s="94">
        <v>1</v>
      </c>
      <c r="F45" s="2"/>
      <c r="G45" s="9" t="s">
        <v>252</v>
      </c>
      <c r="H45" s="5" t="s">
        <v>118</v>
      </c>
      <c r="I45" s="6">
        <v>0.2590277777777778</v>
      </c>
      <c r="J45" s="2">
        <v>5</v>
      </c>
      <c r="K45" s="2">
        <v>6</v>
      </c>
      <c r="L45" s="2"/>
      <c r="M45" s="31" t="s">
        <v>225</v>
      </c>
      <c r="N45" s="69"/>
      <c r="O45" s="114">
        <v>0.26874999999999999</v>
      </c>
      <c r="P45" s="2">
        <v>2</v>
      </c>
      <c r="Q45" s="2">
        <v>1</v>
      </c>
    </row>
    <row r="46" spans="1:19" ht="33">
      <c r="A46" s="4" t="s">
        <v>232</v>
      </c>
      <c r="B46" s="5" t="s">
        <v>121</v>
      </c>
      <c r="C46" s="6">
        <v>0.26250000000000001</v>
      </c>
      <c r="D46" s="94">
        <v>9</v>
      </c>
      <c r="E46" s="94">
        <v>9</v>
      </c>
      <c r="F46" s="2"/>
      <c r="G46" s="9" t="s">
        <v>253</v>
      </c>
      <c r="H46" s="5"/>
      <c r="I46" s="6">
        <v>0.26111111111111113</v>
      </c>
      <c r="J46" s="2">
        <v>1</v>
      </c>
      <c r="K46" s="2">
        <v>1</v>
      </c>
      <c r="L46" s="2"/>
      <c r="M46" s="31" t="s">
        <v>119</v>
      </c>
      <c r="N46" s="5" t="s">
        <v>120</v>
      </c>
      <c r="O46" s="114">
        <v>0.27916666666666667</v>
      </c>
      <c r="P46" s="2"/>
      <c r="Q46" s="2">
        <v>1</v>
      </c>
    </row>
    <row r="47" spans="1:19" ht="33">
      <c r="A47" s="1" t="s">
        <v>124</v>
      </c>
      <c r="B47" s="5" t="s">
        <v>125</v>
      </c>
      <c r="C47" s="6">
        <v>0.2638888888888889</v>
      </c>
      <c r="D47" s="129">
        <v>3</v>
      </c>
      <c r="E47" s="129">
        <v>3</v>
      </c>
      <c r="F47" s="51"/>
      <c r="G47" s="9" t="s">
        <v>224</v>
      </c>
      <c r="H47" s="5" t="s">
        <v>122</v>
      </c>
      <c r="I47" s="6">
        <v>0.2638888888888889</v>
      </c>
      <c r="J47" s="2">
        <v>2</v>
      </c>
      <c r="K47" s="2">
        <v>2</v>
      </c>
      <c r="L47" s="2"/>
      <c r="M47" s="31" t="s">
        <v>221</v>
      </c>
      <c r="N47" s="5" t="s">
        <v>123</v>
      </c>
      <c r="O47" s="114">
        <v>0.28125</v>
      </c>
      <c r="P47" s="2">
        <v>17</v>
      </c>
      <c r="Q47" s="2">
        <v>15</v>
      </c>
    </row>
    <row r="48" spans="1:19" ht="33">
      <c r="A48" s="4" t="s">
        <v>128</v>
      </c>
      <c r="B48" s="5" t="s">
        <v>129</v>
      </c>
      <c r="C48" s="6">
        <v>0.27083333333333331</v>
      </c>
      <c r="D48" s="94">
        <v>9</v>
      </c>
      <c r="E48" s="129">
        <v>11</v>
      </c>
      <c r="F48" s="51"/>
      <c r="G48" s="9" t="s">
        <v>242</v>
      </c>
      <c r="H48" s="5" t="s">
        <v>126</v>
      </c>
      <c r="I48" s="6">
        <v>0.26527777777777778</v>
      </c>
      <c r="J48" s="2">
        <v>2</v>
      </c>
      <c r="K48" s="2">
        <v>2</v>
      </c>
      <c r="L48" s="2"/>
      <c r="M48" s="31" t="s">
        <v>290</v>
      </c>
      <c r="N48" s="5" t="s">
        <v>127</v>
      </c>
      <c r="O48" s="114">
        <v>0.28472222222222221</v>
      </c>
      <c r="P48" s="2">
        <v>9</v>
      </c>
      <c r="Q48" s="2">
        <v>9</v>
      </c>
    </row>
    <row r="49" spans="1:17" ht="33">
      <c r="A49" s="4" t="s">
        <v>133</v>
      </c>
      <c r="B49" s="5"/>
      <c r="C49" s="6">
        <v>0.27430555555555552</v>
      </c>
      <c r="D49" s="94">
        <v>2</v>
      </c>
      <c r="E49" s="94">
        <v>2</v>
      </c>
      <c r="F49" s="2"/>
      <c r="G49" s="52" t="s">
        <v>130</v>
      </c>
      <c r="H49" s="5" t="s">
        <v>131</v>
      </c>
      <c r="I49" s="6">
        <v>0.2673611111111111</v>
      </c>
      <c r="J49" s="2">
        <v>8</v>
      </c>
      <c r="K49" s="2">
        <v>8</v>
      </c>
      <c r="L49" s="2"/>
      <c r="M49" s="31" t="s">
        <v>291</v>
      </c>
      <c r="N49" s="96"/>
      <c r="O49" s="120">
        <v>0.28611111111111115</v>
      </c>
      <c r="P49" s="85">
        <v>2</v>
      </c>
      <c r="Q49" s="86">
        <v>2</v>
      </c>
    </row>
    <row r="50" spans="1:17" ht="33.75" thickBot="1">
      <c r="A50" s="4" t="s">
        <v>135</v>
      </c>
      <c r="B50" s="5" t="s">
        <v>136</v>
      </c>
      <c r="C50" s="6">
        <v>0.27638888888888885</v>
      </c>
      <c r="D50" s="129">
        <v>5</v>
      </c>
      <c r="E50" s="94">
        <v>5</v>
      </c>
      <c r="F50" s="2"/>
      <c r="J50" s="32">
        <f>SUM(J43:J49)</f>
        <v>31</v>
      </c>
      <c r="K50" s="32">
        <f>SUM(K43:K49)</f>
        <v>31</v>
      </c>
      <c r="L50" s="2"/>
      <c r="M50" s="3" t="s">
        <v>266</v>
      </c>
      <c r="N50" s="12"/>
      <c r="O50" s="12"/>
      <c r="P50" s="91">
        <f>SUM(P43:P49)</f>
        <v>38</v>
      </c>
      <c r="Q50" s="92">
        <f>SUM(Q43:Q49)</f>
        <v>36</v>
      </c>
    </row>
    <row r="51" spans="1:17" ht="33.75" thickTop="1">
      <c r="F51" s="51"/>
      <c r="M51" s="22" t="s">
        <v>90</v>
      </c>
      <c r="N51" s="22" t="s">
        <v>8</v>
      </c>
      <c r="O51" s="23" t="s">
        <v>9</v>
      </c>
      <c r="P51" s="2"/>
    </row>
    <row r="52" spans="1:17" ht="33.75" thickBot="1">
      <c r="A52" s="16"/>
      <c r="B52" s="16"/>
      <c r="C52" s="16"/>
      <c r="D52" s="86">
        <f>SUM(D43:D51)</f>
        <v>34</v>
      </c>
      <c r="E52" s="2">
        <f>SUM(E43:E51)</f>
        <v>36</v>
      </c>
      <c r="F52" s="2"/>
      <c r="G52" s="53" t="s">
        <v>260</v>
      </c>
      <c r="H52" s="18"/>
      <c r="I52" s="11"/>
      <c r="J52" s="11"/>
      <c r="K52" s="11"/>
      <c r="L52" s="2"/>
      <c r="M52" s="9" t="s">
        <v>140</v>
      </c>
      <c r="N52" s="5" t="s">
        <v>141</v>
      </c>
      <c r="O52" s="28">
        <v>0.2673611111111111</v>
      </c>
      <c r="P52" s="2">
        <v>9</v>
      </c>
      <c r="Q52" s="86">
        <v>8</v>
      </c>
    </row>
    <row r="53" spans="1:17" ht="33.75" thickTop="1">
      <c r="A53" s="16"/>
      <c r="B53" s="16"/>
      <c r="C53" s="16"/>
      <c r="D53" s="16"/>
      <c r="E53" s="16"/>
      <c r="F53" s="19"/>
      <c r="G53" s="21" t="s">
        <v>137</v>
      </c>
      <c r="H53" s="22" t="s">
        <v>8</v>
      </c>
      <c r="I53" s="23" t="s">
        <v>9</v>
      </c>
      <c r="J53" s="24"/>
      <c r="K53" s="24"/>
      <c r="L53" s="11"/>
      <c r="M53" s="9" t="s">
        <v>143</v>
      </c>
      <c r="N53" s="5" t="s">
        <v>144</v>
      </c>
      <c r="O53" s="28">
        <v>0.26944444444444443</v>
      </c>
      <c r="P53" s="95">
        <v>5</v>
      </c>
      <c r="Q53" s="2">
        <v>5</v>
      </c>
    </row>
    <row r="54" spans="1:17" ht="33.75" thickBot="1">
      <c r="A54" s="19"/>
      <c r="B54" s="19"/>
      <c r="C54" s="19"/>
      <c r="D54" s="19"/>
      <c r="E54" s="19"/>
      <c r="F54" s="19"/>
      <c r="G54" s="7" t="s">
        <v>138</v>
      </c>
      <c r="H54" s="8" t="s">
        <v>139</v>
      </c>
      <c r="I54" s="48">
        <v>0.2722222222222222</v>
      </c>
      <c r="J54" s="2">
        <v>5</v>
      </c>
      <c r="K54" s="2">
        <v>5</v>
      </c>
      <c r="L54" s="24"/>
      <c r="M54" s="9" t="s">
        <v>240</v>
      </c>
      <c r="N54" s="5" t="s">
        <v>148</v>
      </c>
      <c r="O54" s="29">
        <v>0.2722222222222222</v>
      </c>
      <c r="P54" s="2">
        <v>1</v>
      </c>
      <c r="Q54" s="86">
        <v>1</v>
      </c>
    </row>
    <row r="55" spans="1:17" ht="33.75" thickTop="1">
      <c r="A55" s="19"/>
      <c r="B55" s="19"/>
      <c r="C55" s="19"/>
      <c r="D55" s="19"/>
      <c r="E55" s="19"/>
      <c r="F55" s="19"/>
      <c r="G55" s="4" t="s">
        <v>227</v>
      </c>
      <c r="H55" s="5" t="s">
        <v>142</v>
      </c>
      <c r="I55" s="6">
        <v>0.27430555555555552</v>
      </c>
      <c r="J55" s="95">
        <v>13</v>
      </c>
      <c r="K55" s="95">
        <v>12</v>
      </c>
      <c r="L55" s="2"/>
      <c r="M55" s="4" t="s">
        <v>149</v>
      </c>
      <c r="N55" s="5" t="s">
        <v>150</v>
      </c>
      <c r="O55" s="28">
        <v>0.27777777777777779</v>
      </c>
      <c r="P55" s="2">
        <v>7</v>
      </c>
      <c r="Q55" s="86">
        <v>7</v>
      </c>
    </row>
    <row r="56" spans="1:17" ht="37.5" customHeight="1" thickBot="1">
      <c r="A56" s="54" t="s">
        <v>257</v>
      </c>
      <c r="B56" s="38"/>
      <c r="C56" s="12" t="s">
        <v>217</v>
      </c>
      <c r="D56" s="12"/>
      <c r="E56" s="12"/>
      <c r="F56" s="12"/>
      <c r="G56" s="4" t="s">
        <v>146</v>
      </c>
      <c r="H56" s="5" t="s">
        <v>147</v>
      </c>
      <c r="I56" s="57">
        <v>0.27638888888888885</v>
      </c>
      <c r="J56" s="2">
        <v>7</v>
      </c>
      <c r="K56" s="2">
        <v>7</v>
      </c>
      <c r="L56" s="51"/>
      <c r="M56" s="133" t="s">
        <v>212</v>
      </c>
      <c r="N56" s="5" t="s">
        <v>100</v>
      </c>
      <c r="O56" s="114">
        <v>0.27916666666666667</v>
      </c>
      <c r="P56" s="2">
        <v>4</v>
      </c>
      <c r="Q56" s="2">
        <v>4</v>
      </c>
    </row>
    <row r="57" spans="1:17" ht="33.75" thickTop="1">
      <c r="A57" s="21" t="s">
        <v>137</v>
      </c>
      <c r="B57" s="22" t="s">
        <v>8</v>
      </c>
      <c r="C57" s="23" t="s">
        <v>9</v>
      </c>
      <c r="D57" s="24"/>
      <c r="E57" s="24"/>
      <c r="F57" s="24"/>
      <c r="G57" s="4" t="s">
        <v>183</v>
      </c>
      <c r="H57" s="5" t="s">
        <v>184</v>
      </c>
      <c r="I57" s="6">
        <v>0.27777777777777779</v>
      </c>
      <c r="J57" s="2">
        <v>8</v>
      </c>
      <c r="K57" s="2">
        <v>10</v>
      </c>
      <c r="L57" s="2"/>
      <c r="M57" s="112" t="s">
        <v>229</v>
      </c>
      <c r="N57" s="37" t="s">
        <v>153</v>
      </c>
      <c r="O57" s="114">
        <v>0.28055555555555556</v>
      </c>
      <c r="P57" s="95">
        <v>3</v>
      </c>
      <c r="Q57" s="86">
        <v>3</v>
      </c>
    </row>
    <row r="58" spans="1:17" ht="33">
      <c r="A58" s="55" t="s">
        <v>237</v>
      </c>
      <c r="B58" s="56" t="s">
        <v>145</v>
      </c>
      <c r="C58" s="6">
        <v>0.27083333333333331</v>
      </c>
      <c r="D58" s="2">
        <v>2</v>
      </c>
      <c r="E58" s="2">
        <v>2</v>
      </c>
      <c r="F58" s="2"/>
      <c r="G58" s="16"/>
      <c r="H58" s="16"/>
      <c r="I58" s="16"/>
      <c r="J58" s="16">
        <f>SUM(J54:J57)</f>
        <v>33</v>
      </c>
      <c r="K58" s="16">
        <f>SUM(K54:K57)</f>
        <v>34</v>
      </c>
      <c r="L58" s="19"/>
      <c r="M58" s="60" t="s">
        <v>213</v>
      </c>
      <c r="N58" s="61" t="s">
        <v>156</v>
      </c>
      <c r="O58" s="97">
        <v>0.28333333333333333</v>
      </c>
      <c r="P58" s="2">
        <v>1</v>
      </c>
      <c r="Q58" s="86">
        <v>1</v>
      </c>
    </row>
    <row r="59" spans="1:17" ht="50.25" thickBot="1">
      <c r="A59" s="88" t="s">
        <v>270</v>
      </c>
      <c r="B59" s="87"/>
      <c r="C59" s="6">
        <v>0.2722222222222222</v>
      </c>
      <c r="D59" s="86">
        <v>1</v>
      </c>
      <c r="E59" s="2">
        <v>1</v>
      </c>
      <c r="F59" s="51"/>
      <c r="G59" s="10" t="s">
        <v>261</v>
      </c>
      <c r="H59" s="11"/>
      <c r="I59" s="12" t="s">
        <v>217</v>
      </c>
      <c r="J59" s="12"/>
      <c r="K59" s="12"/>
      <c r="M59" s="9" t="s">
        <v>158</v>
      </c>
      <c r="N59" s="5" t="s">
        <v>159</v>
      </c>
      <c r="O59" s="57">
        <v>0.28541666666666665</v>
      </c>
      <c r="P59" s="2">
        <v>1</v>
      </c>
      <c r="Q59" s="86">
        <v>3</v>
      </c>
    </row>
    <row r="60" spans="1:17" ht="33.75" thickTop="1">
      <c r="A60" s="76" t="s">
        <v>151</v>
      </c>
      <c r="B60" s="5" t="s">
        <v>152</v>
      </c>
      <c r="C60" s="6">
        <v>0.27291666666666664</v>
      </c>
      <c r="D60" s="2">
        <v>5</v>
      </c>
      <c r="E60" s="2">
        <v>5</v>
      </c>
      <c r="F60" s="2"/>
      <c r="G60" s="22" t="s">
        <v>157</v>
      </c>
      <c r="H60" s="22" t="s">
        <v>47</v>
      </c>
      <c r="I60" s="23" t="s">
        <v>11</v>
      </c>
      <c r="J60" s="24"/>
      <c r="K60" s="24"/>
      <c r="L60" s="12"/>
      <c r="P60" s="49">
        <f>SUM(P52:P59)</f>
        <v>31</v>
      </c>
      <c r="Q60" s="16">
        <f>SUM(Q52:Q59)</f>
        <v>32</v>
      </c>
    </row>
    <row r="61" spans="1:17" ht="33">
      <c r="A61" s="76" t="s">
        <v>154</v>
      </c>
      <c r="B61" s="59" t="s">
        <v>155</v>
      </c>
      <c r="C61" s="6">
        <v>0.27361111111111108</v>
      </c>
      <c r="D61" s="2">
        <v>2</v>
      </c>
      <c r="E61" s="2">
        <v>3</v>
      </c>
      <c r="F61" s="2"/>
      <c r="G61" s="9" t="s">
        <v>162</v>
      </c>
      <c r="H61" s="5" t="s">
        <v>163</v>
      </c>
      <c r="I61" s="28">
        <v>0.27430555555555552</v>
      </c>
      <c r="J61" s="2">
        <v>44</v>
      </c>
      <c r="K61" s="2">
        <v>43</v>
      </c>
      <c r="L61" s="24"/>
      <c r="M61" s="10" t="s">
        <v>267</v>
      </c>
      <c r="N61" s="19"/>
      <c r="P61" s="12"/>
    </row>
    <row r="62" spans="1:17" ht="33">
      <c r="A62" s="76" t="s">
        <v>160</v>
      </c>
      <c r="B62" s="59" t="s">
        <v>161</v>
      </c>
      <c r="C62" s="6">
        <v>0.27847222222222223</v>
      </c>
      <c r="D62" s="2">
        <v>11</v>
      </c>
      <c r="E62" s="2">
        <v>11</v>
      </c>
      <c r="F62" s="2"/>
      <c r="G62" s="19"/>
      <c r="H62" s="19"/>
      <c r="I62" s="19"/>
      <c r="J62" s="119">
        <f>SUM(J61)</f>
        <v>44</v>
      </c>
      <c r="K62" s="51">
        <f>SUM(K61)</f>
        <v>43</v>
      </c>
      <c r="L62" s="2"/>
      <c r="M62" s="5" t="s">
        <v>168</v>
      </c>
      <c r="N62" s="81" t="s">
        <v>169</v>
      </c>
      <c r="O62" s="26" t="s">
        <v>170</v>
      </c>
      <c r="P62" s="24"/>
      <c r="Q62" s="62"/>
    </row>
    <row r="63" spans="1:17" ht="33.75" thickBot="1">
      <c r="A63" s="76" t="s">
        <v>164</v>
      </c>
      <c r="B63" s="5" t="s">
        <v>165</v>
      </c>
      <c r="C63" s="6">
        <v>0.27916666666666667</v>
      </c>
      <c r="D63" s="2"/>
      <c r="E63" s="51"/>
      <c r="F63" s="2"/>
      <c r="G63" s="10" t="s">
        <v>262</v>
      </c>
      <c r="H63" s="11"/>
      <c r="I63" s="12" t="s">
        <v>217</v>
      </c>
      <c r="J63" s="2"/>
      <c r="K63" s="2"/>
      <c r="L63" s="51"/>
      <c r="M63" s="9" t="s">
        <v>279</v>
      </c>
      <c r="N63" s="96"/>
      <c r="O63" s="28">
        <v>0.26874999999999999</v>
      </c>
      <c r="P63" s="85">
        <v>2</v>
      </c>
      <c r="Q63" s="86">
        <v>2</v>
      </c>
    </row>
    <row r="64" spans="1:17" ht="33.75" thickTop="1">
      <c r="A64" s="76" t="s">
        <v>236</v>
      </c>
      <c r="B64" s="5" t="s">
        <v>166</v>
      </c>
      <c r="C64" s="6">
        <v>0.28055555555555556</v>
      </c>
      <c r="D64" s="51">
        <v>3</v>
      </c>
      <c r="E64" s="2">
        <v>3</v>
      </c>
      <c r="F64" s="51"/>
      <c r="G64" s="22" t="s">
        <v>173</v>
      </c>
      <c r="H64" s="22" t="s">
        <v>169</v>
      </c>
      <c r="I64" s="23" t="s">
        <v>170</v>
      </c>
      <c r="J64" s="51"/>
      <c r="K64" s="51"/>
      <c r="M64" s="9" t="s">
        <v>233</v>
      </c>
      <c r="N64" s="81" t="s">
        <v>174</v>
      </c>
      <c r="O64" s="28">
        <v>0.27083333333333331</v>
      </c>
      <c r="P64" s="2">
        <v>4</v>
      </c>
      <c r="Q64" s="86">
        <v>4</v>
      </c>
    </row>
    <row r="65" spans="1:20" ht="33">
      <c r="A65" s="76" t="s">
        <v>300</v>
      </c>
      <c r="B65" s="59" t="s">
        <v>167</v>
      </c>
      <c r="C65" s="57">
        <v>0.28194444444444444</v>
      </c>
      <c r="D65" s="2">
        <v>3</v>
      </c>
      <c r="E65" s="51">
        <v>3</v>
      </c>
      <c r="F65" s="2"/>
      <c r="G65" s="4" t="s">
        <v>177</v>
      </c>
      <c r="H65" s="5" t="s">
        <v>178</v>
      </c>
      <c r="I65" s="6">
        <v>0.27430555555555552</v>
      </c>
      <c r="J65" s="2">
        <v>2</v>
      </c>
      <c r="K65" s="95">
        <v>2</v>
      </c>
      <c r="L65" s="2"/>
      <c r="M65" s="9" t="s">
        <v>179</v>
      </c>
      <c r="N65" s="81" t="s">
        <v>180</v>
      </c>
      <c r="O65" s="28">
        <v>0.27291666666666664</v>
      </c>
      <c r="P65" s="2">
        <v>5</v>
      </c>
      <c r="Q65" s="86">
        <v>5</v>
      </c>
    </row>
    <row r="66" spans="1:20" ht="33.75" thickBot="1">
      <c r="A66" s="9" t="s">
        <v>171</v>
      </c>
      <c r="B66" s="8" t="s">
        <v>172</v>
      </c>
      <c r="C66" s="48">
        <v>0.28472222222222221</v>
      </c>
      <c r="D66" s="51"/>
      <c r="E66" s="2">
        <v>0</v>
      </c>
      <c r="F66" s="51"/>
      <c r="G66" s="7" t="s">
        <v>222</v>
      </c>
      <c r="H66" s="8" t="s">
        <v>193</v>
      </c>
      <c r="I66" s="98">
        <v>0.27777777777777779</v>
      </c>
      <c r="J66" s="2">
        <v>18</v>
      </c>
      <c r="K66" s="2">
        <v>16</v>
      </c>
      <c r="L66" s="51"/>
      <c r="M66" s="31" t="s">
        <v>283</v>
      </c>
      <c r="N66" s="81" t="s">
        <v>185</v>
      </c>
      <c r="O66" s="28">
        <v>0.27569444444444446</v>
      </c>
      <c r="P66" s="2">
        <v>17</v>
      </c>
      <c r="Q66" s="86">
        <v>14</v>
      </c>
    </row>
    <row r="67" spans="1:20" ht="33.75" thickTop="1">
      <c r="A67" s="77" t="s">
        <v>175</v>
      </c>
      <c r="B67" s="5" t="s">
        <v>176</v>
      </c>
      <c r="C67" s="28">
        <v>0.28611111111111115</v>
      </c>
      <c r="D67" s="2">
        <v>8</v>
      </c>
      <c r="E67" s="2">
        <v>8</v>
      </c>
      <c r="F67" s="2"/>
      <c r="G67" s="4" t="s">
        <v>239</v>
      </c>
      <c r="H67" s="79"/>
      <c r="I67" s="98">
        <v>0.28194444444444444</v>
      </c>
      <c r="J67" s="73">
        <v>20</v>
      </c>
      <c r="K67" s="92">
        <v>20</v>
      </c>
      <c r="L67" s="2"/>
      <c r="M67" s="31" t="s">
        <v>238</v>
      </c>
      <c r="N67" s="81" t="s">
        <v>204</v>
      </c>
      <c r="O67" s="28">
        <v>0.27777777777777779</v>
      </c>
      <c r="P67" s="2">
        <v>8</v>
      </c>
      <c r="Q67" s="86">
        <v>9</v>
      </c>
    </row>
    <row r="68" spans="1:20" ht="33">
      <c r="A68" s="9" t="s">
        <v>181</v>
      </c>
      <c r="B68" s="5" t="s">
        <v>182</v>
      </c>
      <c r="C68" s="28">
        <v>0.28750000000000003</v>
      </c>
      <c r="D68" s="2">
        <v>1</v>
      </c>
      <c r="E68" s="51">
        <v>2</v>
      </c>
      <c r="F68" s="2"/>
      <c r="G68" s="16"/>
      <c r="H68" s="16"/>
      <c r="I68" s="16"/>
      <c r="J68" s="16">
        <f>SUM(J65:J67)</f>
        <v>40</v>
      </c>
      <c r="K68" s="16">
        <f>SUM(K65:K67)</f>
        <v>38</v>
      </c>
      <c r="L68" s="2"/>
      <c r="M68" s="9" t="s">
        <v>280</v>
      </c>
      <c r="N68" s="99"/>
      <c r="O68" s="28">
        <v>0.28263888888888888</v>
      </c>
      <c r="P68" s="82">
        <v>2</v>
      </c>
      <c r="Q68" s="86">
        <v>1</v>
      </c>
    </row>
    <row r="69" spans="1:20" ht="33.75" thickBot="1">
      <c r="A69" s="31" t="s">
        <v>186</v>
      </c>
      <c r="B69" s="5" t="s">
        <v>187</v>
      </c>
      <c r="C69" s="29">
        <v>0.28888888888888892</v>
      </c>
      <c r="D69" s="51">
        <v>4</v>
      </c>
      <c r="E69" s="2">
        <v>5</v>
      </c>
      <c r="F69" s="51"/>
      <c r="G69" s="53" t="s">
        <v>263</v>
      </c>
      <c r="H69" s="19"/>
      <c r="I69" s="12"/>
      <c r="J69" s="12"/>
      <c r="K69" s="12"/>
      <c r="L69" s="2"/>
      <c r="M69" s="10" t="s">
        <v>268</v>
      </c>
      <c r="N69" s="19"/>
      <c r="O69" s="12"/>
      <c r="P69" s="12">
        <f>SUM(P63:P68)</f>
        <v>38</v>
      </c>
      <c r="Q69" s="86">
        <f>SUM(Q63:Q68)</f>
        <v>35</v>
      </c>
    </row>
    <row r="70" spans="1:20" ht="33.75" thickTop="1">
      <c r="A70" s="123"/>
      <c r="B70" s="123"/>
      <c r="C70" s="44"/>
      <c r="D70" s="2">
        <f>SUM(D58:D69)</f>
        <v>40</v>
      </c>
      <c r="E70" s="2">
        <f>SUM(E58:E69)</f>
        <v>43</v>
      </c>
      <c r="F70" s="2"/>
      <c r="G70" s="21" t="s">
        <v>192</v>
      </c>
      <c r="H70" s="22" t="s">
        <v>169</v>
      </c>
      <c r="I70" s="23" t="s">
        <v>170</v>
      </c>
      <c r="J70" s="24"/>
      <c r="K70" s="24"/>
      <c r="L70" s="16"/>
      <c r="M70" s="21" t="s">
        <v>90</v>
      </c>
      <c r="N70" s="22" t="s">
        <v>8</v>
      </c>
      <c r="O70" s="23" t="s">
        <v>9</v>
      </c>
      <c r="P70" s="24"/>
      <c r="T70" s="66"/>
    </row>
    <row r="71" spans="1:20" ht="33">
      <c r="F71" s="2"/>
      <c r="G71" s="4" t="s">
        <v>271</v>
      </c>
      <c r="H71" s="5" t="s">
        <v>188</v>
      </c>
      <c r="I71" s="6">
        <v>0.27083333333333331</v>
      </c>
      <c r="J71" s="93">
        <v>8</v>
      </c>
      <c r="K71" s="32">
        <v>9</v>
      </c>
      <c r="L71" s="2"/>
      <c r="M71" s="4" t="s">
        <v>282</v>
      </c>
      <c r="N71" s="5" t="s">
        <v>196</v>
      </c>
      <c r="O71" s="28">
        <v>0.27430555555555552</v>
      </c>
      <c r="P71" s="2">
        <v>1</v>
      </c>
      <c r="Q71" s="94">
        <v>1</v>
      </c>
    </row>
    <row r="72" spans="1:20" ht="50.25" thickBot="1">
      <c r="G72" s="46" t="s">
        <v>245</v>
      </c>
      <c r="H72" s="8" t="s">
        <v>134</v>
      </c>
      <c r="I72" s="48">
        <v>0.27499999999999997</v>
      </c>
      <c r="J72" s="2"/>
      <c r="K72" s="2"/>
      <c r="M72" s="4" t="s">
        <v>281</v>
      </c>
      <c r="N72" s="5" t="s">
        <v>199</v>
      </c>
      <c r="O72" s="28">
        <v>0.27638888888888885</v>
      </c>
      <c r="P72" s="2">
        <v>28</v>
      </c>
      <c r="Q72" s="92">
        <v>25</v>
      </c>
    </row>
    <row r="73" spans="1:20" ht="34.5" thickTop="1" thickBot="1">
      <c r="A73" s="3" t="s">
        <v>258</v>
      </c>
      <c r="B73" s="19"/>
      <c r="C73" s="19"/>
      <c r="D73" s="19"/>
      <c r="E73" s="19"/>
      <c r="F73" s="19"/>
      <c r="G73" s="9" t="s">
        <v>197</v>
      </c>
      <c r="H73" s="5" t="s">
        <v>198</v>
      </c>
      <c r="I73" s="6">
        <v>0.28055555555555556</v>
      </c>
      <c r="J73" s="2">
        <v>17</v>
      </c>
      <c r="K73" s="2">
        <v>17</v>
      </c>
      <c r="L73" s="12"/>
      <c r="M73" s="4" t="s">
        <v>205</v>
      </c>
      <c r="N73" s="5" t="s">
        <v>206</v>
      </c>
      <c r="O73" s="28">
        <v>0.27777777777777779</v>
      </c>
      <c r="P73" s="2">
        <v>5</v>
      </c>
      <c r="Q73" s="92">
        <v>3</v>
      </c>
    </row>
    <row r="74" spans="1:20" ht="33.75" thickTop="1">
      <c r="A74" s="63" t="s">
        <v>195</v>
      </c>
      <c r="B74" s="64" t="s">
        <v>8</v>
      </c>
      <c r="C74" s="65" t="s">
        <v>9</v>
      </c>
      <c r="D74" s="24"/>
      <c r="E74" s="24"/>
      <c r="F74" s="19"/>
      <c r="J74" s="32">
        <f>SUM(J71:J73)</f>
        <v>25</v>
      </c>
      <c r="K74" s="32">
        <f>SUM(K71:K73)</f>
        <v>26</v>
      </c>
      <c r="L74" s="24"/>
      <c r="P74" s="49">
        <f>SUM(P71:P73)</f>
        <v>34</v>
      </c>
      <c r="Q74" s="16">
        <f>SUM(Q71:Q73)</f>
        <v>29</v>
      </c>
    </row>
    <row r="75" spans="1:20" ht="33.75" thickBot="1">
      <c r="A75" s="4" t="s">
        <v>244</v>
      </c>
      <c r="B75" s="5" t="s">
        <v>200</v>
      </c>
      <c r="C75" s="6">
        <v>0.27777777777777779</v>
      </c>
      <c r="D75" s="2">
        <v>3</v>
      </c>
      <c r="E75" s="2">
        <v>3</v>
      </c>
      <c r="F75" s="19"/>
      <c r="G75" s="3" t="s">
        <v>264</v>
      </c>
      <c r="H75" s="19"/>
      <c r="I75" s="12"/>
      <c r="J75" s="12"/>
      <c r="K75" s="12"/>
      <c r="M75" s="10" t="s">
        <v>269</v>
      </c>
      <c r="N75" s="15"/>
      <c r="O75" s="12"/>
      <c r="P75" s="15"/>
    </row>
    <row r="76" spans="1:20" ht="34.5" thickTop="1" thickBot="1">
      <c r="A76" s="7" t="s">
        <v>189</v>
      </c>
      <c r="B76" s="8" t="s">
        <v>190</v>
      </c>
      <c r="C76" s="39">
        <v>0.28125</v>
      </c>
      <c r="D76" s="2">
        <v>19</v>
      </c>
      <c r="E76" s="2">
        <v>17</v>
      </c>
      <c r="F76" s="24"/>
      <c r="G76" s="22" t="s">
        <v>90</v>
      </c>
      <c r="H76" s="22" t="s">
        <v>8</v>
      </c>
      <c r="I76" s="23" t="s">
        <v>9</v>
      </c>
      <c r="J76" s="24"/>
      <c r="K76" s="24"/>
      <c r="L76" s="2"/>
      <c r="M76" s="21" t="s">
        <v>90</v>
      </c>
      <c r="N76" s="22" t="s">
        <v>4</v>
      </c>
      <c r="O76" s="23" t="s">
        <v>5</v>
      </c>
    </row>
    <row r="77" spans="1:20" ht="34.5" thickTop="1" thickBot="1">
      <c r="A77" s="7" t="s">
        <v>226</v>
      </c>
      <c r="B77" s="8" t="s">
        <v>203</v>
      </c>
      <c r="C77" s="71">
        <v>0.28472222222222221</v>
      </c>
      <c r="D77" s="19">
        <v>3</v>
      </c>
      <c r="E77" s="19">
        <v>2</v>
      </c>
      <c r="F77" s="2"/>
      <c r="G77" s="68" t="s">
        <v>207</v>
      </c>
      <c r="H77" s="5" t="s">
        <v>208</v>
      </c>
      <c r="I77" s="28">
        <v>0.27777777777777779</v>
      </c>
      <c r="J77" s="2">
        <v>16</v>
      </c>
      <c r="K77" s="2">
        <v>17</v>
      </c>
      <c r="L77" s="2"/>
      <c r="M77" s="4" t="s">
        <v>235</v>
      </c>
      <c r="N77" s="78"/>
      <c r="O77" s="114">
        <v>0.25694444444444448</v>
      </c>
      <c r="P77" s="72">
        <v>1</v>
      </c>
      <c r="Q77" s="16">
        <v>1</v>
      </c>
    </row>
    <row r="78" spans="1:20" ht="34.5" thickTop="1" thickBot="1">
      <c r="D78" s="32">
        <f>SUM(D75:D77)</f>
        <v>25</v>
      </c>
      <c r="E78" s="32">
        <f>SUM(E75:E77)</f>
        <v>22</v>
      </c>
      <c r="F78" s="2"/>
      <c r="G78" s="7" t="s">
        <v>201</v>
      </c>
      <c r="H78" s="8" t="s">
        <v>202</v>
      </c>
      <c r="I78" s="39">
        <v>0.27916666666666667</v>
      </c>
      <c r="J78" s="2">
        <v>6</v>
      </c>
      <c r="K78" s="2">
        <v>6</v>
      </c>
      <c r="L78" s="12"/>
      <c r="M78" s="4" t="s">
        <v>246</v>
      </c>
      <c r="O78" s="114">
        <v>0.26180555555555557</v>
      </c>
      <c r="P78" s="80">
        <v>1</v>
      </c>
      <c r="Q78" s="2">
        <v>1</v>
      </c>
    </row>
    <row r="79" spans="1:20" ht="33.75" thickTop="1">
      <c r="F79" s="2"/>
      <c r="G79" s="58" t="s">
        <v>219</v>
      </c>
      <c r="H79" s="5" t="s">
        <v>209</v>
      </c>
      <c r="I79" s="28">
        <v>0.28055555555555556</v>
      </c>
      <c r="J79" s="2">
        <v>6</v>
      </c>
      <c r="K79" s="2">
        <v>6</v>
      </c>
      <c r="L79" s="24"/>
      <c r="M79" s="9" t="s">
        <v>275</v>
      </c>
      <c r="N79" s="5" t="s">
        <v>194</v>
      </c>
      <c r="O79" s="114">
        <v>0.26944444444444443</v>
      </c>
      <c r="P79" s="2">
        <v>7</v>
      </c>
      <c r="Q79" s="2">
        <v>7</v>
      </c>
    </row>
    <row r="80" spans="1:20" ht="33">
      <c r="G80" s="4" t="s">
        <v>210</v>
      </c>
      <c r="H80" s="5" t="s">
        <v>211</v>
      </c>
      <c r="I80" s="28">
        <v>0.28263888888888888</v>
      </c>
      <c r="J80" s="2">
        <v>6</v>
      </c>
      <c r="K80" s="2">
        <v>6</v>
      </c>
      <c r="L80" s="2"/>
      <c r="M80" s="100" t="s">
        <v>223</v>
      </c>
      <c r="N80" s="101"/>
      <c r="O80" s="117">
        <v>0.27430555555555552</v>
      </c>
      <c r="P80" s="32">
        <v>6</v>
      </c>
      <c r="Q80" s="32">
        <v>4</v>
      </c>
    </row>
    <row r="81" spans="1:17">
      <c r="G81" s="17"/>
      <c r="H81" s="18"/>
      <c r="I81" s="44"/>
      <c r="J81" s="2"/>
      <c r="K81" s="2"/>
      <c r="L81" s="2"/>
      <c r="M81" s="115" t="s">
        <v>292</v>
      </c>
      <c r="N81" s="116"/>
      <c r="O81" s="117">
        <v>0.27777777777777779</v>
      </c>
      <c r="P81" s="32">
        <v>1</v>
      </c>
      <c r="Q81" s="32"/>
    </row>
    <row r="82" spans="1:17">
      <c r="F82" s="19"/>
      <c r="G82" s="19"/>
      <c r="H82" s="19"/>
      <c r="I82" s="19"/>
      <c r="J82" s="19">
        <f>SUM(J77:J80)</f>
        <v>34</v>
      </c>
      <c r="K82" s="19">
        <f>SUM(K77:K80)</f>
        <v>35</v>
      </c>
      <c r="L82" s="2"/>
      <c r="P82" s="49">
        <f>SUM(P77:P81)</f>
        <v>16</v>
      </c>
      <c r="Q82" s="16">
        <f>SUM(Q77:Q81)</f>
        <v>13</v>
      </c>
    </row>
    <row r="85" spans="1:17">
      <c r="A85" s="16"/>
      <c r="B85" s="16"/>
      <c r="M85" s="16"/>
      <c r="N85" s="16"/>
    </row>
    <row r="86" spans="1:17">
      <c r="A86" s="16"/>
      <c r="B86" s="16"/>
      <c r="M86" s="16"/>
      <c r="N86" s="16"/>
    </row>
    <row r="87" spans="1:17">
      <c r="A87" s="16"/>
      <c r="B87" s="16"/>
      <c r="M87" s="16"/>
      <c r="N87" s="16"/>
    </row>
    <row r="88" spans="1:17">
      <c r="B88" s="16"/>
      <c r="M88" s="16"/>
      <c r="N88" s="16"/>
    </row>
    <row r="89" spans="1:17">
      <c r="M89" s="16"/>
      <c r="N89" s="16"/>
    </row>
    <row r="90" spans="1:17">
      <c r="G90"/>
      <c r="M90" s="16"/>
      <c r="N90" s="16"/>
    </row>
  </sheetData>
  <mergeCells count="1">
    <mergeCell ref="A2:O2"/>
  </mergeCells>
  <phoneticPr fontId="2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57" fitToHeight="2" orientation="portrait" r:id="rId1"/>
  <headerFooter alignWithMargins="0"/>
  <rowBreaks count="1" manualBreakCount="1">
    <brk id="4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2022-02-09T01:15:01Z</cp:lastPrinted>
  <dcterms:created xsi:type="dcterms:W3CDTF">2019-08-27T08:48:25Z</dcterms:created>
  <dcterms:modified xsi:type="dcterms:W3CDTF">2022-02-09T01:43:39Z</dcterms:modified>
</cp:coreProperties>
</file>