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10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<sst xmlns="http://schemas.openxmlformats.org/spreadsheetml/2006/main" count="75" uniqueCount="71">
  <si>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</si>
  <si>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</si>
  <si>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</si>
  <si>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</si>
  <si>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</si>
  <si>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</si>
  <si>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</si>
  <si>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</si>
  <si>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</si>
  <si>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</si>
  <si>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</si>
  <si>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</si>
  <si>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</si>
  <si>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</si>
  <si>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</si>
  <si>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</si>
  <si>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</si>
  <si>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</si>
  <si>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</si>
  <si>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毛禹崴</t>
  </si>
  <si>
    <t>王廷佑</t>
  </si>
  <si>
    <t>吳奇穎</t>
  </si>
  <si>
    <t>吳家承</t>
  </si>
  <si>
    <t>呂辰洋</t>
  </si>
  <si>
    <t>李奕宸</t>
  </si>
  <si>
    <t>李書德</t>
  </si>
  <si>
    <t>林郁晁</t>
  </si>
  <si>
    <t>洪將恩</t>
  </si>
  <si>
    <t>洪誥鴻</t>
  </si>
  <si>
    <t>郭立生</t>
  </si>
  <si>
    <t>郭定謙</t>
  </si>
  <si>
    <t>陳冠銘</t>
  </si>
  <si>
    <t>陳宥良</t>
  </si>
  <si>
    <t>陳彥華</t>
  </si>
  <si>
    <t>陳昱家</t>
  </si>
  <si>
    <t>陳禹均</t>
  </si>
  <si>
    <t>曾鎧熤</t>
  </si>
  <si>
    <t>蔡佑承</t>
  </si>
  <si>
    <t>蔡景文</t>
  </si>
  <si>
    <t>鄭智瑋</t>
  </si>
  <si>
    <t>盧省言</t>
  </si>
  <si>
    <t>賴宥洺</t>
  </si>
  <si>
    <t>蘇宥霖</t>
  </si>
  <si>
    <t>王文薰</t>
  </si>
  <si>
    <t>向沛妤</t>
  </si>
  <si>
    <t>朱宸妤</t>
  </si>
  <si>
    <t>吳昕宇</t>
  </si>
  <si>
    <t>吳采妮</t>
  </si>
  <si>
    <t>杜旻宣</t>
  </si>
  <si>
    <t>林昱廷</t>
  </si>
  <si>
    <t>林郁芝</t>
  </si>
  <si>
    <t>洪慈嬪</t>
  </si>
  <si>
    <t>徐雯鈺</t>
  </si>
  <si>
    <t>袁巧霖</t>
  </si>
  <si>
    <t>許禕涵</t>
  </si>
  <si>
    <t>陳品涵</t>
  </si>
  <si>
    <t>陳禹蓁</t>
  </si>
  <si>
    <t>彭雅姸</t>
  </si>
  <si>
    <t>黃子瑄</t>
  </si>
  <si>
    <t>楊珮甄</t>
  </si>
  <si>
    <t>楊顗臻</t>
  </si>
  <si>
    <t>廖翊岑</t>
  </si>
  <si>
    <t>歐書妤</t>
  </si>
  <si>
    <t>蔡依潔</t>
  </si>
  <si>
    <t>薛以歆</t>
  </si>
  <si>
    <t>蘇怡儒</t>
  </si>
  <si>
    <t>蘇珮詅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</si>
  <si>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:J110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</si>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</sst>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1" fontId="9" fillId="0" borderId="24" xfId="0" applyNumberFormat="1" applyFont="1" applyBorder="1" applyAlignment="1">
      <alignment/>
    </xf>
    <xf numFmtId="0" fontId="9" fillId="0" borderId="28" xfId="0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2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41" t="s">
        <v>2</v>
      </c>
      <c r="C3" s="41"/>
      <c r="D3" s="41"/>
      <c r="E3" s="41"/>
      <c r="F3" s="41" t="s">
        <v>6</v>
      </c>
      <c r="G3" s="41"/>
      <c r="H3" s="41"/>
      <c r="I3" s="41" t="s">
        <v>8</v>
      </c>
      <c r="J3" s="41"/>
      <c r="K3" s="41"/>
      <c r="L3" s="41"/>
      <c r="M3" s="4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4">
      <selection activeCell="Y8" sqref="Y8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4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6" t="s">
        <v>15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57" t="s">
        <v>68</v>
      </c>
      <c r="Q4" s="58" t="s">
        <v>69</v>
      </c>
      <c r="R4" s="59" t="s">
        <v>70</v>
      </c>
      <c r="S4" s="50" t="s">
        <v>18</v>
      </c>
      <c r="T4" s="52" t="s">
        <v>17</v>
      </c>
      <c r="U4" s="4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55"/>
      <c r="Q5" s="56"/>
      <c r="R5" s="54"/>
      <c r="S5" s="51"/>
      <c r="T5" s="53"/>
      <c r="U5" s="49"/>
    </row>
    <row r="6" spans="1:21" ht="19.5" customHeight="1">
      <c r="A6" s="17">
        <v>1</v>
      </c>
      <c r="B6" s="18" t="s">
        <v>19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26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27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28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29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37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38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39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47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48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49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54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58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59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8">
        <v>44</v>
      </c>
      <c r="B49" s="29" t="s">
        <v>62</v>
      </c>
      <c r="C49" s="30"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>
        <f t="shared" si="4"/>
        <v>0</v>
      </c>
      <c r="P49" s="33">
        <v>0</v>
      </c>
      <c r="Q49" s="30"/>
      <c r="R49" s="24"/>
      <c r="S49" s="33">
        <f t="shared" si="1"/>
        <v>0</v>
      </c>
      <c r="T49" s="31">
        <f t="shared" si="2"/>
        <v>0</v>
      </c>
      <c r="U49" s="32">
        <f t="shared" si="3"/>
        <v>0</v>
      </c>
    </row>
    <row r="50" spans="1:21" ht="19.5" customHeight="1">
      <c r="A50" s="17">
        <v>45</v>
      </c>
      <c r="B50" s="18" t="s">
        <v>63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4"/>
      <c r="S50" s="21">
        <f t="shared" si="1"/>
        <v>0</v>
      </c>
      <c r="T50" s="24">
        <f t="shared" si="2"/>
        <v>0</v>
      </c>
      <c r="U50" s="26">
        <f t="shared" si="3"/>
        <v>0</v>
      </c>
    </row>
    <row r="51" spans="1:21" ht="19.5" customHeight="1">
      <c r="A51" s="17">
        <v>46</v>
      </c>
      <c r="B51" s="18" t="s">
        <v>64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4"/>
      <c r="S51" s="21">
        <f>O51*0.5</f>
        <v>0</v>
      </c>
      <c r="T51" s="24">
        <f>AVERAGE(P51:R51)*0.5</f>
        <v>0</v>
      </c>
      <c r="U51" s="26">
        <f>S51+T51</f>
        <v>0</v>
      </c>
    </row>
    <row r="52" spans="1:21" ht="15.75">
      <c r="A52" s="38">
        <v>47</v>
      </c>
      <c r="B52" s="39" t="s">
        <v>65</v>
      </c>
      <c r="C52" s="34"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40">
        <f t="shared" si="0"/>
        <v>0</v>
      </c>
      <c r="P52" s="33">
        <v>0</v>
      </c>
      <c r="Q52" s="30"/>
      <c r="R52" s="31"/>
      <c r="S52" s="33">
        <f>O52*0.5</f>
        <v>0</v>
      </c>
      <c r="T52" s="31">
        <f>AVERAGE(P52:R52)*0.5</f>
        <v>0</v>
      </c>
      <c r="U52" s="32">
        <f>S52+T52</f>
        <v>0</v>
      </c>
    </row>
    <row r="53" spans="1:21" ht="16.5" thickBot="1">
      <c r="A53" s="37">
        <v>48</v>
      </c>
      <c r="B53" s="35" t="s">
        <v>66</v>
      </c>
      <c r="C53" s="36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>
        <f>AVERAGEA(C53:N53)</f>
        <v>0</v>
      </c>
      <c r="P53" s="22">
        <v>0</v>
      </c>
      <c r="Q53" s="9"/>
      <c r="R53" s="25"/>
      <c r="S53" s="22">
        <f>O53*0.5</f>
        <v>0</v>
      </c>
      <c r="T53" s="25">
        <f>AVERAGE(P53:R53)*0.5</f>
        <v>0</v>
      </c>
      <c r="U53" s="27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2018-03-19T06:26:30Z</dcterms:modified>
  <cp:category/>
  <cp:version/>
  <cp:contentType/>
  <cp:contentStatus/>
</cp:coreProperties>
</file>