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02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<sst xmlns="http://schemas.openxmlformats.org/spreadsheetml/2006/main" count="74" uniqueCount="70">
  <si>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</si>
  <si>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</si>
  <si>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</si>
  <si>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</si>
  <si>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</si>
  <si>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</si>
  <si>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</si>
  <si>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</si>
  <si>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</si>
  <si>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</si>
  <si>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</si>
  <si>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</si>
  <si>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</si>
  <si>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</si>
  <si>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</si>
  <si>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</si>
  <si>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</si>
  <si>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</si>
  <si>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</si>
  <si>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丁秉晨</t>
  </si>
  <si>
    <t>方壹賢</t>
  </si>
  <si>
    <t>王亮緯</t>
  </si>
  <si>
    <t>王保</t>
  </si>
  <si>
    <t>王祺淞</t>
  </si>
  <si>
    <t>吳冠融</t>
  </si>
  <si>
    <t>李昀愷</t>
  </si>
  <si>
    <t>周柏均</t>
  </si>
  <si>
    <t>林秉進</t>
  </si>
  <si>
    <t>洪致永</t>
  </si>
  <si>
    <t>洪瑋琢</t>
  </si>
  <si>
    <t>張奕浤</t>
  </si>
  <si>
    <t>張建凱</t>
  </si>
  <si>
    <t>張鈞翔</t>
  </si>
  <si>
    <t>莊鈞兆</t>
  </si>
  <si>
    <t>許宏源</t>
  </si>
  <si>
    <t>郭祐成</t>
  </si>
  <si>
    <t>陳昀佑</t>
  </si>
  <si>
    <t>黃聖凱</t>
  </si>
  <si>
    <t>楊博智</t>
  </si>
  <si>
    <t>劉建亨</t>
  </si>
  <si>
    <t>劉勛華</t>
  </si>
  <si>
    <t>蔡承澔</t>
  </si>
  <si>
    <t>蘇士銓</t>
  </si>
  <si>
    <t>王煒晴</t>
  </si>
  <si>
    <t>李依珊</t>
  </si>
  <si>
    <t>林亮妤</t>
  </si>
  <si>
    <t>林鈺宸</t>
  </si>
  <si>
    <t>洪爾均</t>
  </si>
  <si>
    <t>孫蕾</t>
  </si>
  <si>
    <t>張妙粼</t>
  </si>
  <si>
    <t>張諭綺</t>
  </si>
  <si>
    <t>陳品熹</t>
  </si>
  <si>
    <t>陳瑞綺</t>
  </si>
  <si>
    <t>陳薇安</t>
  </si>
  <si>
    <t>黃筠晴</t>
  </si>
  <si>
    <t>黃詩沅</t>
  </si>
  <si>
    <t>黃鈺絜</t>
  </si>
  <si>
    <t>葉宸均</t>
  </si>
  <si>
    <t>劉弈均</t>
  </si>
  <si>
    <t>潘妍楨</t>
  </si>
  <si>
    <t>滕思涵</t>
  </si>
  <si>
    <t>蔡明妡</t>
  </si>
  <si>
    <t>蔡秋慧</t>
  </si>
  <si>
    <t>賴依萱</t>
  </si>
  <si>
    <t>蘇郁晴</t>
  </si>
  <si>
    <t>蘇毓文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</si>
  <si>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:J102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</si>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</sst>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77" fontId="3" fillId="0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1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7" t="s">
        <v>2</v>
      </c>
      <c r="C3" s="37"/>
      <c r="D3" s="37"/>
      <c r="E3" s="37"/>
      <c r="F3" s="37" t="s">
        <v>6</v>
      </c>
      <c r="G3" s="37"/>
      <c r="H3" s="37"/>
      <c r="I3" s="37" t="s">
        <v>8</v>
      </c>
      <c r="J3" s="37"/>
      <c r="K3" s="37"/>
      <c r="L3" s="37"/>
      <c r="M3" s="38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9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Z5" sqref="Z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0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2" t="s">
        <v>15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53" t="s">
        <v>67</v>
      </c>
      <c r="Q4" s="54" t="s">
        <v>68</v>
      </c>
      <c r="R4" s="55" t="s">
        <v>69</v>
      </c>
      <c r="S4" s="46" t="s">
        <v>18</v>
      </c>
      <c r="T4" s="48" t="s">
        <v>17</v>
      </c>
      <c r="U4" s="44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51"/>
      <c r="Q5" s="52"/>
      <c r="R5" s="50"/>
      <c r="S5" s="47"/>
      <c r="T5" s="49"/>
      <c r="U5" s="45"/>
    </row>
    <row r="6" spans="1:21" ht="19.5" customHeight="1">
      <c r="A6" s="17">
        <v>1</v>
      </c>
      <c r="B6" s="18" t="s">
        <v>19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26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27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28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29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36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37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38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39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43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44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45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46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47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48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49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50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51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52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53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54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57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58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59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29">
        <v>44</v>
      </c>
      <c r="B49" s="30" t="s">
        <v>62</v>
      </c>
      <c r="C49" s="31"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7">
        <f t="shared" si="4"/>
        <v>0</v>
      </c>
      <c r="P49" s="34">
        <v>0</v>
      </c>
      <c r="Q49" s="31"/>
      <c r="R49" s="24"/>
      <c r="S49" s="34">
        <f t="shared" si="1"/>
        <v>0</v>
      </c>
      <c r="T49" s="32">
        <f t="shared" si="2"/>
        <v>0</v>
      </c>
      <c r="U49" s="33">
        <f t="shared" si="3"/>
        <v>0</v>
      </c>
    </row>
    <row r="50" spans="1:21" ht="19.5" customHeight="1">
      <c r="A50" s="17">
        <v>45</v>
      </c>
      <c r="B50" s="18" t="s">
        <v>63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4"/>
      <c r="S50" s="21">
        <f t="shared" si="1"/>
        <v>0</v>
      </c>
      <c r="T50" s="24">
        <f t="shared" si="2"/>
        <v>0</v>
      </c>
      <c r="U50" s="26">
        <f t="shared" si="3"/>
        <v>0</v>
      </c>
    </row>
    <row r="51" spans="1:21" ht="19.5" customHeight="1">
      <c r="A51" s="17">
        <v>46</v>
      </c>
      <c r="B51" s="18"/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4"/>
      <c r="S51" s="21">
        <f>O51*0.5</f>
        <v>0</v>
      </c>
      <c r="T51" s="24">
        <f>AVERAGE(P51:R51)*0.5</f>
        <v>0</v>
      </c>
      <c r="U51" s="26">
        <f>S51+T51</f>
        <v>0</v>
      </c>
    </row>
    <row r="52" spans="1:21" ht="19.5" customHeight="1">
      <c r="A52" s="17">
        <v>47</v>
      </c>
      <c r="B52" s="18" t="s">
        <v>64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0"/>
        <v>0</v>
      </c>
      <c r="P52" s="21">
        <v>0</v>
      </c>
      <c r="Q52" s="5"/>
      <c r="R52" s="24"/>
      <c r="S52" s="21">
        <f>O52*0.5</f>
        <v>0</v>
      </c>
      <c r="T52" s="24">
        <f>AVERAGE(P52:R52)*0.5</f>
        <v>0</v>
      </c>
      <c r="U52" s="35">
        <f>S52+T52</f>
        <v>0</v>
      </c>
    </row>
    <row r="53" spans="1:21" ht="16.5" thickBot="1">
      <c r="A53" s="27">
        <v>48</v>
      </c>
      <c r="B53" s="28" t="s">
        <v>65</v>
      </c>
      <c r="C53" s="9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>
        <f>AVERAGEA(C53:N53)</f>
        <v>0</v>
      </c>
      <c r="P53" s="22">
        <v>0</v>
      </c>
      <c r="Q53" s="9"/>
      <c r="R53" s="25"/>
      <c r="S53" s="22">
        <f>O53*0.5</f>
        <v>0</v>
      </c>
      <c r="T53" s="25">
        <f>AVERAGE(P53:R53)*0.5</f>
        <v>0</v>
      </c>
      <c r="U53" s="36">
        <f>S53+T53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2018-03-19T06:22:12Z</dcterms:modified>
  <cp:category/>
  <cp:version/>
  <cp:contentType/>
  <cp:contentStatus/>
</cp:coreProperties>
</file>