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7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<sst xmlns="http://schemas.openxmlformats.org/spreadsheetml/2006/main" count="129" uniqueCount="125">
  <si>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</si>
  <si>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</si>
  <si>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</si>
  <si>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</si>
  <si>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</si>
  <si>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</si>
  <si>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</si>
  <si>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</si>
  <si>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</si>
  <si>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</si>
  <si>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</si>
  <si>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</si>
  <si>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</si>
  <si>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</si>
  <si>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</si>
  <si>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</si>
  <si>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</si>
  <si>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</si>
  <si>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</si>
  <si>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</si>
  <si>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</si>
  <si>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</si>
  <si>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</si>
  <si>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</si>
  <si>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</si>
  <si>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</si>
  <si>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</si>
  <si>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</si>
  <si>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</si>
  <si>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</si>
  <si>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</si>
  <si>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</si>
  <si>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</si>
  <si>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</si>
  <si>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</si>
  <si>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</si>
  <si>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</si>
  <si>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</si>
  <si>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</si>
  <si>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</si>
  <si>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</si>
  <si>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</si>
  <si>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</si>
  <si>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</si>
  <si>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</si>
  <si>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</si>
  <si>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</si>
  <si>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</si>
  <si>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</si>
  <si>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</si>
  <si>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</si>
  <si>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</si>
  <si>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</si>
  <si>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</si>
  <si>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</si>
  <si>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</si>
  <si>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</si>
  <si>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</si>
  <si>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</si>
  <si>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</si>
  <si>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</si>
  <si>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</si>
  <si>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</si>
  <si>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</si>
  <si>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</si>
  <si>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</si>
  <si>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</si>
  <si>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</si>
  <si>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</si>
  <si>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</si>
  <si>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</si>
  <si>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</si>
  <si>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</si>
  <si>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</si>
  <si>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王淯德</t>
  </si>
  <si>
    <t>史偉群</t>
  </si>
  <si>
    <t>呂緯宇</t>
  </si>
  <si>
    <t>林浚哲</t>
  </si>
  <si>
    <t>邱炫衡</t>
  </si>
  <si>
    <t>張詠翔</t>
  </si>
  <si>
    <t>陳翊霖</t>
  </si>
  <si>
    <t>曾仁楷</t>
  </si>
  <si>
    <t>楊上立</t>
  </si>
  <si>
    <t>楊開文</t>
  </si>
  <si>
    <t>歐力有</t>
  </si>
  <si>
    <t>蕭勝中</t>
  </si>
  <si>
    <t>謝宗濬</t>
  </si>
  <si>
    <t>蘇智翔</t>
  </si>
  <si>
    <t>吳采諭</t>
  </si>
  <si>
    <t>李郁含</t>
  </si>
  <si>
    <t>黃詩涵</t>
  </si>
  <si>
    <t>楊蕍壎</t>
  </si>
  <si>
    <t>蘇瑢溶</t>
  </si>
  <si>
    <t>李承叡</t>
  </si>
  <si>
    <t>李奕德</t>
  </si>
  <si>
    <t>李鴻均</t>
  </si>
  <si>
    <t>林勝飛</t>
  </si>
  <si>
    <t>施若望</t>
  </si>
  <si>
    <t>高丞暘</t>
  </si>
  <si>
    <t>高政龍</t>
  </si>
  <si>
    <t>張博森</t>
  </si>
  <si>
    <t>許宸瑋</t>
  </si>
  <si>
    <t>陳頡</t>
  </si>
  <si>
    <t>曾柏綸</t>
  </si>
  <si>
    <t>黃昱翔</t>
  </si>
  <si>
    <t>謝易縉</t>
  </si>
  <si>
    <t>王品婕</t>
  </si>
  <si>
    <t>王婇萱</t>
  </si>
  <si>
    <t>生承曄</t>
  </si>
  <si>
    <t>吳雪晴</t>
  </si>
  <si>
    <t>周芊均</t>
  </si>
  <si>
    <t>邱馨純</t>
  </si>
  <si>
    <t>莊詠捷</t>
  </si>
  <si>
    <t>許庭瑜</t>
  </si>
  <si>
    <t>陳卉昕</t>
  </si>
  <si>
    <t>曾玟嘉</t>
  </si>
  <si>
    <t>楊欣儒</t>
  </si>
  <si>
    <t>楊媛妮</t>
  </si>
  <si>
    <t>羅貞</t>
  </si>
  <si>
    <t>吳昱賢</t>
  </si>
  <si>
    <t>涂瀠云</t>
  </si>
  <si>
    <t>鄭仲婷</t>
  </si>
  <si>
    <t>李昀樵</t>
  </si>
  <si>
    <t>黃嘉琪</t>
  </si>
  <si>
    <t>郭鎮維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</si>
</sst>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9" t="s">
        <v>2</v>
      </c>
      <c r="C3" s="39"/>
      <c r="D3" s="39"/>
      <c r="E3" s="39"/>
      <c r="F3" s="39" t="s">
        <v>6</v>
      </c>
      <c r="G3" s="39"/>
      <c r="H3" s="39"/>
      <c r="I3" s="39" t="s">
        <v>8</v>
      </c>
      <c r="J3" s="39"/>
      <c r="K3" s="39"/>
      <c r="L3" s="39"/>
      <c r="M3" s="4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O63" sqref="O63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44" t="s">
        <v>15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54" t="s">
        <v>17</v>
      </c>
      <c r="Q5" s="56" t="s">
        <v>18</v>
      </c>
      <c r="R5" s="52" t="s">
        <v>19</v>
      </c>
      <c r="S5" s="48" t="s">
        <v>16</v>
      </c>
      <c r="T5" s="50" t="s">
        <v>20</v>
      </c>
      <c r="U5" s="46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55"/>
      <c r="Q6" s="57"/>
      <c r="R6" s="53"/>
      <c r="S6" s="49"/>
      <c r="T6" s="51"/>
      <c r="U6" s="47"/>
    </row>
    <row r="7" spans="1:21" ht="18" customHeight="1">
      <c r="A7" s="24" t="s">
        <v>23</v>
      </c>
      <c r="B7" s="23" t="s">
        <v>74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24</v>
      </c>
      <c r="B8" s="23" t="s">
        <v>75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24" t="s">
        <v>25</v>
      </c>
      <c r="B9" s="23" t="s">
        <v>76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26</v>
      </c>
      <c r="B10" s="23" t="s">
        <v>77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27</v>
      </c>
      <c r="B11" s="23" t="s">
        <v>78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28</v>
      </c>
      <c r="B12" s="23" t="s">
        <v>79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29</v>
      </c>
      <c r="B13" s="23" t="s">
        <v>80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30</v>
      </c>
      <c r="B14" s="23" t="s">
        <v>81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31</v>
      </c>
      <c r="B15" s="23" t="s">
        <v>82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5" t="s">
        <v>32</v>
      </c>
      <c r="B16" s="23" t="s">
        <v>83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5" t="s">
        <v>33</v>
      </c>
      <c r="B17" s="23" t="s">
        <v>84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5" t="s">
        <v>34</v>
      </c>
      <c r="B18" s="23" t="s">
        <v>85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5" t="s">
        <v>35</v>
      </c>
      <c r="B19" s="23" t="s">
        <v>86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5" t="s">
        <v>36</v>
      </c>
      <c r="B20" s="23" t="s">
        <v>87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5" t="s">
        <v>37</v>
      </c>
      <c r="B21" s="23" t="s">
        <v>88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5" t="s">
        <v>38</v>
      </c>
      <c r="B22" s="23" t="s">
        <v>89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5" t="s">
        <v>39</v>
      </c>
      <c r="B23" s="23" t="s">
        <v>90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5" t="s">
        <v>40</v>
      </c>
      <c r="B24" s="23" t="s">
        <v>91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5" t="s">
        <v>41</v>
      </c>
      <c r="B25" s="23" t="s">
        <v>92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5" t="s">
        <v>42</v>
      </c>
      <c r="B26" s="23" t="s">
        <v>93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5" t="s">
        <v>43</v>
      </c>
      <c r="B27" s="23" t="s">
        <v>94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5" t="s">
        <v>44</v>
      </c>
      <c r="B28" s="23" t="s">
        <v>95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5" t="s">
        <v>45</v>
      </c>
      <c r="B29" s="23" t="s">
        <v>96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5" t="s">
        <v>46</v>
      </c>
      <c r="B30" s="23" t="s">
        <v>97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5" t="s">
        <v>47</v>
      </c>
      <c r="B31" s="23" t="s">
        <v>98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5" t="s">
        <v>48</v>
      </c>
      <c r="B32" s="23" t="s">
        <v>99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5" t="s">
        <v>49</v>
      </c>
      <c r="B33" s="23" t="s">
        <v>100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5" t="s">
        <v>50</v>
      </c>
      <c r="B34" s="23" t="s">
        <v>101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5" t="s">
        <v>51</v>
      </c>
      <c r="B35" s="23" t="s">
        <v>102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5" t="s">
        <v>52</v>
      </c>
      <c r="B36" s="23" t="s">
        <v>103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5" t="s">
        <v>53</v>
      </c>
      <c r="B37" s="23" t="s">
        <v>104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5" t="s">
        <v>54</v>
      </c>
      <c r="B38" s="23" t="s">
        <v>105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5" t="s">
        <v>55</v>
      </c>
      <c r="B39" s="23" t="s">
        <v>106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5" t="s">
        <v>56</v>
      </c>
      <c r="B40" s="23" t="s">
        <v>107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8" t="s">
        <v>57</v>
      </c>
      <c r="B41" s="29" t="s">
        <v>108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>
        <f t="shared" si="4"/>
        <v>0</v>
      </c>
      <c r="P41" s="32">
        <v>0</v>
      </c>
      <c r="Q41" s="30"/>
      <c r="R41" s="35"/>
      <c r="S41" s="32">
        <f t="shared" si="1"/>
        <v>0</v>
      </c>
      <c r="T41" s="30">
        <f t="shared" si="2"/>
        <v>0</v>
      </c>
      <c r="U41" s="31">
        <f t="shared" si="3"/>
        <v>0</v>
      </c>
    </row>
    <row r="42" spans="1:21" ht="18" customHeight="1">
      <c r="A42" s="25" t="s">
        <v>58</v>
      </c>
      <c r="B42" s="23" t="s">
        <v>109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33">
        <v>0</v>
      </c>
      <c r="Q42" s="5"/>
      <c r="R42" s="35"/>
      <c r="S42" s="3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5" t="s">
        <v>59</v>
      </c>
      <c r="B43" s="23" t="s">
        <v>110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33">
        <v>0</v>
      </c>
      <c r="Q43" s="5"/>
      <c r="R43" s="35"/>
      <c r="S43" s="3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5" t="s">
        <v>60</v>
      </c>
      <c r="B44" s="23" t="s">
        <v>111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33">
        <v>0</v>
      </c>
      <c r="Q44" s="5"/>
      <c r="R44" s="35"/>
      <c r="S44" s="33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26" t="s">
        <v>61</v>
      </c>
      <c r="B45" s="27" t="s">
        <v>112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33">
        <v>0</v>
      </c>
      <c r="Q45" s="5"/>
      <c r="R45" s="35"/>
      <c r="S45" s="33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26" t="s">
        <v>62</v>
      </c>
      <c r="B46" s="27" t="s">
        <v>113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33">
        <v>0</v>
      </c>
      <c r="Q46" s="5"/>
      <c r="R46" s="35"/>
      <c r="S46" s="33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26" t="s">
        <v>63</v>
      </c>
      <c r="B47" s="27" t="s">
        <v>114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33">
        <v>0</v>
      </c>
      <c r="Q47" s="5"/>
      <c r="R47" s="35"/>
      <c r="S47" s="33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37" t="s">
        <v>64</v>
      </c>
      <c r="B48" s="38" t="s">
        <v>115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>
        <f>AVERAGEA(C48:N48)</f>
        <v>0</v>
      </c>
      <c r="P48" s="33">
        <v>0</v>
      </c>
      <c r="Q48" s="5"/>
      <c r="R48" s="35"/>
      <c r="S48" s="33">
        <f>O48*0.3</f>
        <v>0</v>
      </c>
      <c r="T48" s="5">
        <f>AVERAGE(P48:R48)*0.7</f>
        <v>0</v>
      </c>
      <c r="U48" s="14">
        <f>S48+T48</f>
        <v>0</v>
      </c>
    </row>
    <row r="49" spans="1:21" ht="15.75">
      <c r="A49" s="37" t="s">
        <v>65</v>
      </c>
      <c r="B49" s="38" t="s">
        <v>116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>
        <f>AVERAGEA(C49:N49)</f>
        <v>0</v>
      </c>
      <c r="P49" s="33">
        <v>0</v>
      </c>
      <c r="Q49" s="5"/>
      <c r="R49" s="35"/>
      <c r="S49" s="33">
        <f>O49*0.3</f>
        <v>0</v>
      </c>
      <c r="T49" s="5">
        <f>AVERAGE(P49:R49)*0.7</f>
        <v>0</v>
      </c>
      <c r="U49" s="14">
        <f>S49+T49</f>
        <v>0</v>
      </c>
    </row>
    <row r="50" spans="1:21" ht="15.75">
      <c r="A50" s="37" t="s">
        <v>66</v>
      </c>
      <c r="B50" s="38" t="s">
        <v>117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aca="true" t="shared" si="5" ref="O50:O57">AVERAGEA(C50:N50)</f>
        <v>0</v>
      </c>
      <c r="P50" s="33">
        <v>0</v>
      </c>
      <c r="Q50" s="5"/>
      <c r="R50" s="35"/>
      <c r="S50" s="33">
        <f aca="true" t="shared" si="6" ref="S50:S57">O50*0.3</f>
        <v>0</v>
      </c>
      <c r="T50" s="5">
        <f aca="true" t="shared" si="7" ref="T50:T57">AVERAGE(P50:R50)*0.7</f>
        <v>0</v>
      </c>
      <c r="U50" s="14">
        <f aca="true" t="shared" si="8" ref="U50:U57">S50+T50</f>
        <v>0</v>
      </c>
    </row>
    <row r="51" spans="1:21" ht="15.75">
      <c r="A51" s="37" t="s">
        <v>67</v>
      </c>
      <c r="B51" s="38" t="s">
        <v>118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5"/>
        <v>0</v>
      </c>
      <c r="P51" s="33">
        <v>0</v>
      </c>
      <c r="Q51" s="5"/>
      <c r="R51" s="35"/>
      <c r="S51" s="33">
        <f t="shared" si="6"/>
        <v>0</v>
      </c>
      <c r="T51" s="5">
        <f t="shared" si="7"/>
        <v>0</v>
      </c>
      <c r="U51" s="14">
        <f t="shared" si="8"/>
        <v>0</v>
      </c>
    </row>
    <row r="52" spans="1:21" ht="15.75">
      <c r="A52" s="37" t="s">
        <v>68</v>
      </c>
      <c r="B52" s="38" t="s">
        <v>119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5"/>
        <v>0</v>
      </c>
      <c r="P52" s="33">
        <v>0</v>
      </c>
      <c r="Q52" s="5"/>
      <c r="R52" s="35"/>
      <c r="S52" s="33">
        <f t="shared" si="6"/>
        <v>0</v>
      </c>
      <c r="T52" s="5">
        <f t="shared" si="7"/>
        <v>0</v>
      </c>
      <c r="U52" s="14">
        <f t="shared" si="8"/>
        <v>0</v>
      </c>
    </row>
    <row r="53" spans="1:21" ht="15.75">
      <c r="A53" s="37" t="s">
        <v>69</v>
      </c>
      <c r="B53" s="38" t="s">
        <v>120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>
        <f t="shared" si="5"/>
        <v>0</v>
      </c>
      <c r="P53" s="33">
        <v>0</v>
      </c>
      <c r="Q53" s="5"/>
      <c r="R53" s="35"/>
      <c r="S53" s="33">
        <f t="shared" si="6"/>
        <v>0</v>
      </c>
      <c r="T53" s="5">
        <f t="shared" si="7"/>
        <v>0</v>
      </c>
      <c r="U53" s="14">
        <f t="shared" si="8"/>
        <v>0</v>
      </c>
    </row>
    <row r="54" spans="1:21" ht="15.75">
      <c r="A54" s="37" t="s">
        <v>70</v>
      </c>
      <c r="B54" s="38" t="s">
        <v>121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>
        <f t="shared" si="5"/>
        <v>0</v>
      </c>
      <c r="P54" s="33">
        <v>0</v>
      </c>
      <c r="Q54" s="5"/>
      <c r="R54" s="35"/>
      <c r="S54" s="33">
        <f t="shared" si="6"/>
        <v>0</v>
      </c>
      <c r="T54" s="5">
        <f t="shared" si="7"/>
        <v>0</v>
      </c>
      <c r="U54" s="14">
        <f t="shared" si="8"/>
        <v>0</v>
      </c>
    </row>
    <row r="55" spans="1:21" ht="15.75">
      <c r="A55" s="37" t="s">
        <v>71</v>
      </c>
      <c r="B55" s="38"/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>
        <f t="shared" si="5"/>
        <v>0</v>
      </c>
      <c r="P55" s="33">
        <v>0</v>
      </c>
      <c r="Q55" s="5"/>
      <c r="R55" s="35"/>
      <c r="S55" s="33">
        <f t="shared" si="6"/>
        <v>0</v>
      </c>
      <c r="T55" s="5">
        <f t="shared" si="7"/>
        <v>0</v>
      </c>
      <c r="U55" s="14">
        <f t="shared" si="8"/>
        <v>0</v>
      </c>
    </row>
    <row r="56" spans="1:21" ht="15.75">
      <c r="A56" s="58" t="s">
        <v>72</v>
      </c>
      <c r="B56" s="27" t="s">
        <v>122</v>
      </c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>
        <f t="shared" si="5"/>
        <v>0</v>
      </c>
      <c r="P56" s="33">
        <v>0</v>
      </c>
      <c r="Q56" s="5"/>
      <c r="R56" s="35"/>
      <c r="S56" s="33">
        <f t="shared" si="6"/>
        <v>0</v>
      </c>
      <c r="T56" s="5">
        <f t="shared" si="7"/>
        <v>0</v>
      </c>
      <c r="U56" s="14">
        <f t="shared" si="8"/>
        <v>0</v>
      </c>
    </row>
    <row r="57" spans="1:21" ht="15.75">
      <c r="A57" s="58">
        <v>51</v>
      </c>
      <c r="B57" s="27" t="s">
        <v>123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>
        <f t="shared" si="5"/>
        <v>0</v>
      </c>
      <c r="P57" s="33">
        <v>0</v>
      </c>
      <c r="Q57" s="5"/>
      <c r="R57" s="35"/>
      <c r="S57" s="33">
        <f t="shared" si="6"/>
        <v>0</v>
      </c>
      <c r="T57" s="5">
        <f t="shared" si="7"/>
        <v>0</v>
      </c>
      <c r="U57" s="14">
        <f t="shared" si="8"/>
        <v>0</v>
      </c>
    </row>
    <row r="58" spans="1:21" ht="16.5" thickBot="1">
      <c r="A58" s="59">
        <v>52</v>
      </c>
      <c r="B58" s="60" t="s">
        <v>124</v>
      </c>
      <c r="C58" s="9"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1">
        <f>AVERAGEA(C58:N58)</f>
        <v>0</v>
      </c>
      <c r="P58" s="34">
        <v>0</v>
      </c>
      <c r="Q58" s="9"/>
      <c r="R58" s="36"/>
      <c r="S58" s="34">
        <f>O58*0.3</f>
        <v>0</v>
      </c>
      <c r="T58" s="9">
        <f>AVERAGE(P58:R58)*0.7</f>
        <v>0</v>
      </c>
      <c r="U58" s="17">
        <f>S58+T58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2017-09-19T02:20:38Z</dcterms:modified>
  <cp:category/>
  <cp:version/>
  <cp:contentType/>
  <cp:contentStatus/>
</cp:coreProperties>
</file>