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307" sheetId="2" r:id="rId2"/>
  </sheets>
  <definedNames/>
  <calcPr fullCalcOnLoad="1"/>
</workbook>
</file>

<file path=xl/sharedStrings.xml><?xml version="1.0" encoding="utf-8"?>
<sst xmlns="http://schemas.openxmlformats.org/spreadsheetml/2006/main" count="112" uniqueCount="108">
  <si>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</si>
  <si>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</si>
  <si>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</si>
  <si>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</si>
  <si>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</si>
  <si>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</si>
  <si>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</si>
  <si>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</si>
  <si>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</si>
  <si>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</si>
  <si>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</si>
  <si>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</si>
  <si>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</si>
  <si>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</si>
  <si>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</si>
  <si>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</si>
  <si>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</si>
  <si>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</si>
  <si>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</si>
  <si>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</si>
  <si>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</si>
  <si>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</si>
  <si>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</si>
  <si>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</si>
  <si>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</si>
  <si>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</si>
  <si>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</si>
  <si>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</si>
  <si>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</si>
  <si>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</si>
  <si>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</si>
  <si>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</si>
  <si>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</si>
  <si>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</si>
  <si>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</si>
  <si>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</si>
  <si>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</si>
  <si>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</si>
  <si>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</si>
  <si>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</si>
  <si>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</si>
  <si>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</si>
  <si>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</si>
  <si>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</si>
  <si>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</si>
  <si>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</si>
  <si>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</si>
  <si>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</si>
  <si>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</si>
  <si>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</si>
  <si>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</si>
  <si>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</si>
  <si>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</si>
  <si>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</si>
  <si>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</si>
  <si>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</si>
  <si>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</si>
  <si>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</si>
  <si>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</si>
  <si>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</si>
  <si>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</si>
  <si>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</si>
  <si>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</si>
  <si>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</si>
  <si>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</si>
  <si>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:S307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</si>
  <si>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邱健航</t>
  </si>
  <si>
    <t>凃維庠</t>
  </si>
  <si>
    <t>郭方星</t>
  </si>
  <si>
    <t>陳泓熙</t>
  </si>
  <si>
    <t>劉政成</t>
  </si>
  <si>
    <t>黎明杰</t>
  </si>
  <si>
    <t>蘇威翰</t>
  </si>
  <si>
    <t>江彗綺</t>
  </si>
  <si>
    <t>陳渝婷</t>
  </si>
  <si>
    <t>楊舒閔</t>
  </si>
  <si>
    <t>何沅泰</t>
  </si>
  <si>
    <t>吳秉洋</t>
  </si>
  <si>
    <t>吳俊緯</t>
  </si>
  <si>
    <t>李承叡</t>
  </si>
  <si>
    <t>林軒漢</t>
  </si>
  <si>
    <t>林暐晉</t>
  </si>
  <si>
    <t>梅和偉</t>
  </si>
  <si>
    <t>郭而修</t>
  </si>
  <si>
    <t>陳逸維</t>
  </si>
  <si>
    <t>廖振廷</t>
  </si>
  <si>
    <t>鄭宇崴</t>
  </si>
  <si>
    <t>龐雨宸</t>
  </si>
  <si>
    <t>蘇暐勛</t>
  </si>
  <si>
    <t>顧佳峻</t>
  </si>
  <si>
    <t>王俞晴</t>
  </si>
  <si>
    <t>王湘</t>
  </si>
  <si>
    <t>王靖彤</t>
  </si>
  <si>
    <t>李俞萱</t>
  </si>
  <si>
    <t>林姿妤</t>
  </si>
  <si>
    <t>張心儒</t>
  </si>
  <si>
    <t>郭桂慈</t>
  </si>
  <si>
    <t>陳玟璇</t>
  </si>
  <si>
    <t>陳品潔</t>
  </si>
  <si>
    <t>曾子泠</t>
  </si>
  <si>
    <t>陳煜昇</t>
  </si>
  <si>
    <t>楊喆鈞</t>
  </si>
  <si>
    <t>吳雨真</t>
  </si>
  <si>
    <t>黃大恩</t>
  </si>
  <si>
    <t>蔡佳祐</t>
  </si>
  <si>
    <t>鄭莉穎</t>
  </si>
  <si>
    <t>葉奕辰</t>
  </si>
  <si>
    <t>曾宇韻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</si>
</sst>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8" t="s">
        <v>2</v>
      </c>
      <c r="C3" s="38"/>
      <c r="D3" s="38"/>
      <c r="E3" s="38"/>
      <c r="F3" s="38" t="s">
        <v>6</v>
      </c>
      <c r="G3" s="38"/>
      <c r="H3" s="38"/>
      <c r="I3" s="38" t="s">
        <v>8</v>
      </c>
      <c r="J3" s="38"/>
      <c r="K3" s="38"/>
      <c r="L3" s="38"/>
      <c r="M3" s="39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0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43">
      <selection activeCell="X52" sqref="X51:X52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43" t="s">
        <v>15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53" t="s">
        <v>17</v>
      </c>
      <c r="Q5" s="55" t="s">
        <v>18</v>
      </c>
      <c r="R5" s="51" t="s">
        <v>19</v>
      </c>
      <c r="S5" s="47" t="s">
        <v>16</v>
      </c>
      <c r="T5" s="49" t="s">
        <v>20</v>
      </c>
      <c r="U5" s="45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54"/>
      <c r="Q6" s="56"/>
      <c r="R6" s="52"/>
      <c r="S6" s="48"/>
      <c r="T6" s="50"/>
      <c r="U6" s="46"/>
    </row>
    <row r="7" spans="1:21" ht="18" customHeight="1">
      <c r="A7" s="24" t="s">
        <v>23</v>
      </c>
      <c r="B7" s="23" t="s">
        <v>66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24</v>
      </c>
      <c r="B8" s="23" t="s">
        <v>67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24" t="s">
        <v>25</v>
      </c>
      <c r="B9" s="23" t="s">
        <v>68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26</v>
      </c>
      <c r="B10" s="23" t="s">
        <v>69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27</v>
      </c>
      <c r="B11" s="23" t="s">
        <v>70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28</v>
      </c>
      <c r="B12" s="23" t="s">
        <v>71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29</v>
      </c>
      <c r="B13" s="23" t="s">
        <v>72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30</v>
      </c>
      <c r="B14" s="23" t="s">
        <v>73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31</v>
      </c>
      <c r="B15" s="23" t="s">
        <v>74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5" t="s">
        <v>32</v>
      </c>
      <c r="B16" s="23" t="s">
        <v>75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5" t="s">
        <v>33</v>
      </c>
      <c r="B17" s="23" t="s">
        <v>76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5" t="s">
        <v>34</v>
      </c>
      <c r="B18" s="23" t="s">
        <v>77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5" t="s">
        <v>35</v>
      </c>
      <c r="B19" s="23" t="s">
        <v>78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5" t="s">
        <v>36</v>
      </c>
      <c r="B20" s="23" t="s">
        <v>79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5" t="s">
        <v>37</v>
      </c>
      <c r="B21" s="23" t="s">
        <v>80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5" t="s">
        <v>38</v>
      </c>
      <c r="B22" s="23" t="s">
        <v>81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5" t="s">
        <v>39</v>
      </c>
      <c r="B23" s="23" t="s">
        <v>82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5" t="s">
        <v>40</v>
      </c>
      <c r="B24" s="23" t="s">
        <v>83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5" t="s">
        <v>41</v>
      </c>
      <c r="B25" s="23" t="s">
        <v>84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5" t="s">
        <v>42</v>
      </c>
      <c r="B26" s="23" t="s">
        <v>85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5" t="s">
        <v>43</v>
      </c>
      <c r="B27" s="23" t="s">
        <v>86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5" t="s">
        <v>44</v>
      </c>
      <c r="B28" s="23" t="s">
        <v>87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5" t="s">
        <v>45</v>
      </c>
      <c r="B29" s="23" t="s">
        <v>88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5" t="s">
        <v>46</v>
      </c>
      <c r="B30" s="23" t="s">
        <v>89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5" t="s">
        <v>47</v>
      </c>
      <c r="B31" s="23" t="s">
        <v>90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5" t="s">
        <v>48</v>
      </c>
      <c r="B32" s="23" t="s">
        <v>91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5" t="s">
        <v>49</v>
      </c>
      <c r="B33" s="23" t="s">
        <v>92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5" t="s">
        <v>50</v>
      </c>
      <c r="B34" s="23" t="s">
        <v>93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5" t="s">
        <v>51</v>
      </c>
      <c r="B35" s="23" t="s">
        <v>94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5" t="s">
        <v>52</v>
      </c>
      <c r="B36" s="23" t="s">
        <v>95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5" t="s">
        <v>53</v>
      </c>
      <c r="B37" s="23" t="s">
        <v>96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5" t="s">
        <v>54</v>
      </c>
      <c r="B38" s="23" t="s">
        <v>97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5" t="s">
        <v>55</v>
      </c>
      <c r="B39" s="23" t="s">
        <v>98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5" t="s">
        <v>56</v>
      </c>
      <c r="B40" s="23" t="s">
        <v>99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8" t="s">
        <v>57</v>
      </c>
      <c r="B41" s="29" t="s">
        <v>100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>
        <f t="shared" si="4"/>
        <v>0</v>
      </c>
      <c r="P41" s="32">
        <v>0</v>
      </c>
      <c r="Q41" s="30"/>
      <c r="R41" s="35"/>
      <c r="S41" s="32">
        <f t="shared" si="1"/>
        <v>0</v>
      </c>
      <c r="T41" s="30">
        <f t="shared" si="2"/>
        <v>0</v>
      </c>
      <c r="U41" s="31">
        <f t="shared" si="3"/>
        <v>0</v>
      </c>
    </row>
    <row r="42" spans="1:21" ht="18" customHeight="1">
      <c r="A42" s="25" t="s">
        <v>58</v>
      </c>
      <c r="B42" s="23" t="s">
        <v>101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33">
        <v>0</v>
      </c>
      <c r="Q42" s="5"/>
      <c r="R42" s="35"/>
      <c r="S42" s="3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5" t="s">
        <v>59</v>
      </c>
      <c r="B43" s="23" t="s">
        <v>102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33">
        <v>0</v>
      </c>
      <c r="Q43" s="5"/>
      <c r="R43" s="35"/>
      <c r="S43" s="3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5" t="s">
        <v>60</v>
      </c>
      <c r="B44" s="23" t="s">
        <v>103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33">
        <v>0</v>
      </c>
      <c r="Q44" s="5"/>
      <c r="R44" s="35"/>
      <c r="S44" s="33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26" t="s">
        <v>61</v>
      </c>
      <c r="B45" s="27" t="s">
        <v>104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33">
        <v>0</v>
      </c>
      <c r="Q45" s="5"/>
      <c r="R45" s="35"/>
      <c r="S45" s="33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26" t="s">
        <v>62</v>
      </c>
      <c r="B46" s="27" t="s">
        <v>105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33">
        <v>0</v>
      </c>
      <c r="Q46" s="5"/>
      <c r="R46" s="35"/>
      <c r="S46" s="33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26" t="s">
        <v>63</v>
      </c>
      <c r="B47" s="27" t="s">
        <v>106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33">
        <v>0</v>
      </c>
      <c r="Q47" s="5"/>
      <c r="R47" s="35"/>
      <c r="S47" s="33">
        <f>O47*0.3</f>
        <v>0</v>
      </c>
      <c r="T47" s="5">
        <f>AVERAGE(P47:R47)*0.7</f>
        <v>0</v>
      </c>
      <c r="U47" s="14">
        <f>S47+T47</f>
        <v>0</v>
      </c>
    </row>
    <row r="48" spans="1:21" ht="16.5" thickBot="1">
      <c r="A48" s="57" t="s">
        <v>64</v>
      </c>
      <c r="B48" s="37" t="s">
        <v>107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>
        <f>AVERAGEA(C48:N48)</f>
        <v>0</v>
      </c>
      <c r="P48" s="34">
        <v>0</v>
      </c>
      <c r="Q48" s="9"/>
      <c r="R48" s="36"/>
      <c r="S48" s="34">
        <f>O48*0.3</f>
        <v>0</v>
      </c>
      <c r="T48" s="9">
        <f>AVERAGE(P48:R48)*0.7</f>
        <v>0</v>
      </c>
      <c r="U48" s="17">
        <f>S48+T48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2017-09-19T02:48:13Z</cp:lastPrinted>
  <dcterms:created xsi:type="dcterms:W3CDTF">1997-01-08T14:02:25Z</dcterms:created>
  <dcterms:modified xsi:type="dcterms:W3CDTF">2017-09-19T02:49:24Z</dcterms:modified>
  <cp:category/>
  <cp:version/>
  <cp:contentType/>
  <cp:contentStatus/>
</cp:coreProperties>
</file>