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6" windowWidth="15360" windowHeight="8568" firstSheet="1" activeTab="1"/>
  </bookViews>
  <sheets>
    <sheet name="資三智" sheetId="1" r:id="rId1"/>
    <sheet name="J110" sheetId="2" r:id="rId2"/>
  </sheets>
  <definedNames/>
  <calcPr fullCalcOnLoad="1"/>
</workbook>
</file>

<file path=xl/sharedStrings.xml><?xml version="1.0" encoding="utf-8"?>
<sst xmlns="http://schemas.openxmlformats.org/spreadsheetml/2006/main" count="75" uniqueCount="71">
  <si>
    <r>
      <t>班級</t>
    </r>
    <r>
      <rPr>
        <sz val="12"/>
        <rFont val="Times New Roman"/>
        <family val="1"/>
      </rPr>
      <t>:</t>
    </r>
  </si>
  <si>
    <t>座號</t>
  </si>
  <si>
    <t>實習技能</t>
  </si>
  <si>
    <r>
      <t>分數</t>
    </r>
    <r>
      <rPr>
        <sz val="12"/>
        <rFont val="Times New Roman"/>
        <family val="1"/>
      </rPr>
      <t>1</t>
    </r>
  </si>
  <si>
    <r>
      <t>分數</t>
    </r>
    <r>
      <rPr>
        <sz val="12"/>
        <rFont val="Times New Roman"/>
        <family val="1"/>
      </rPr>
      <t>2</t>
    </r>
  </si>
  <si>
    <t>平均</t>
  </si>
  <si>
    <t>職業道德</t>
  </si>
  <si>
    <t>分數</t>
  </si>
  <si>
    <t>相關知識</t>
  </si>
  <si>
    <t>本學期成績</t>
  </si>
  <si>
    <t>資三智</t>
  </si>
  <si>
    <t>座號</t>
  </si>
  <si>
    <t>學期成績</t>
  </si>
  <si>
    <t>日常平均</t>
  </si>
  <si>
    <t>姓名</t>
  </si>
  <si>
    <t>日常考查</t>
  </si>
  <si>
    <t>第一次段考</t>
  </si>
  <si>
    <t>第二次段考</t>
  </si>
  <si>
    <t>第三次段考</t>
  </si>
  <si>
    <t>1.定期考試舉行三次者：日常評量(50%)、三次段考(50%)。</t>
  </si>
  <si>
    <t>段考實得50%</t>
  </si>
  <si>
    <t>日常實得50%</t>
  </si>
  <si>
    <r>
      <t>106</t>
    </r>
    <r>
      <rPr>
        <sz val="18"/>
        <rFont val="新細明體"/>
        <family val="1"/>
      </rPr>
      <t>學年度上學期</t>
    </r>
    <r>
      <rPr>
        <sz val="18"/>
        <rFont val="Times New Roman"/>
        <family val="1"/>
      </rPr>
      <t xml:space="preserve">     </t>
    </r>
    <r>
      <rPr>
        <sz val="18"/>
        <rFont val="新細明體"/>
        <family val="1"/>
      </rPr>
      <t>班級</t>
    </r>
    <r>
      <rPr>
        <sz val="18"/>
        <rFont val="Times New Roman"/>
        <family val="1"/>
      </rPr>
      <t xml:space="preserve">:J110  </t>
    </r>
    <r>
      <rPr>
        <sz val="18"/>
        <rFont val="新細明體"/>
        <family val="1"/>
      </rPr>
      <t>任課老師</t>
    </r>
    <r>
      <rPr>
        <sz val="18"/>
        <rFont val="Times New Roman"/>
        <family val="1"/>
      </rPr>
      <t xml:space="preserve">:                           </t>
    </r>
    <r>
      <rPr>
        <sz val="18"/>
        <rFont val="新細明體"/>
        <family val="1"/>
      </rPr>
      <t>科目</t>
    </r>
    <r>
      <rPr>
        <sz val="18"/>
        <rFont val="Times New Roman"/>
        <family val="1"/>
      </rPr>
      <t>:</t>
    </r>
  </si>
  <si>
    <t>毛禹崴</t>
  </si>
  <si>
    <t>王廷佑</t>
  </si>
  <si>
    <t>吳奇穎</t>
  </si>
  <si>
    <t>吳家承</t>
  </si>
  <si>
    <t>呂辰洋</t>
  </si>
  <si>
    <t>李奕宸</t>
  </si>
  <si>
    <t>李書德</t>
  </si>
  <si>
    <t>林郁晁</t>
  </si>
  <si>
    <t>洪將恩</t>
  </si>
  <si>
    <t>洪誥鴻</t>
  </si>
  <si>
    <t>郭立生</t>
  </si>
  <si>
    <t>郭定謙</t>
  </si>
  <si>
    <t>陳冠銘</t>
  </si>
  <si>
    <t>陳宥良</t>
  </si>
  <si>
    <t>陳彥華</t>
  </si>
  <si>
    <t>陳昱家</t>
  </si>
  <si>
    <t>陳禹均</t>
  </si>
  <si>
    <t>曾鎧熤</t>
  </si>
  <si>
    <t>蔡佑承</t>
  </si>
  <si>
    <t>蔡景文</t>
  </si>
  <si>
    <t>鄭智瑋</t>
  </si>
  <si>
    <t>盧省言</t>
  </si>
  <si>
    <t>賴宥洺</t>
  </si>
  <si>
    <t>蘇宥霖</t>
  </si>
  <si>
    <t>王文薰</t>
  </si>
  <si>
    <t>向沛妤</t>
  </si>
  <si>
    <t>朱宸妤</t>
  </si>
  <si>
    <t>吳昕宇</t>
  </si>
  <si>
    <t>吳采妮</t>
  </si>
  <si>
    <t>杜旻宣</t>
  </si>
  <si>
    <t>林昱廷</t>
  </si>
  <si>
    <t>林郁芝</t>
  </si>
  <si>
    <t>洪慈嬪</t>
  </si>
  <si>
    <t>徐雯鈺</t>
  </si>
  <si>
    <t>袁巧霖</t>
  </si>
  <si>
    <t>許禕涵</t>
  </si>
  <si>
    <t>陳品涵</t>
  </si>
  <si>
    <t>陳禹蓁</t>
  </si>
  <si>
    <t>彭雅姸</t>
  </si>
  <si>
    <t>黃子瑄</t>
  </si>
  <si>
    <t>楊珮甄</t>
  </si>
  <si>
    <t>楊顗臻</t>
  </si>
  <si>
    <t>廖翊岑</t>
  </si>
  <si>
    <t>歐書妤</t>
  </si>
  <si>
    <t>蔡依潔</t>
  </si>
  <si>
    <t>薛以歆</t>
  </si>
  <si>
    <t>蘇怡儒</t>
  </si>
  <si>
    <t>蘇珮詅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</si>
</sst>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"/>
    <numFmt numFmtId="177" formatCode="[Blue][&gt;=60]General;[Red][&lt;60]General"/>
  </numFmts>
  <fonts count="44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b/>
      <sz val="12"/>
      <name val="新細明體"/>
      <family val="1"/>
    </font>
    <font>
      <sz val="10"/>
      <name val="新細明體"/>
      <family val="1"/>
    </font>
    <font>
      <sz val="18"/>
      <name val="新細明體"/>
      <family val="1"/>
    </font>
    <font>
      <sz val="18"/>
      <name val="Times New Roman"/>
      <family val="1"/>
    </font>
    <font>
      <sz val="11"/>
      <name val="新細明體"/>
      <family val="1"/>
    </font>
    <font>
      <sz val="14"/>
      <name val="新細明體"/>
      <family val="1"/>
    </font>
    <font>
      <sz val="12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9" fontId="0" fillId="0" borderId="12" xfId="0" applyNumberFormat="1" applyBorder="1" applyAlignment="1">
      <alignment/>
    </xf>
    <xf numFmtId="1" fontId="0" fillId="0" borderId="12" xfId="0" applyNumberFormat="1" applyBorder="1" applyAlignment="1">
      <alignment/>
    </xf>
    <xf numFmtId="1" fontId="3" fillId="0" borderId="12" xfId="0" applyNumberFormat="1" applyFont="1" applyBorder="1" applyAlignment="1">
      <alignment/>
    </xf>
    <xf numFmtId="1" fontId="3" fillId="0" borderId="13" xfId="0" applyNumberFormat="1" applyFont="1" applyBorder="1" applyAlignment="1">
      <alignment/>
    </xf>
    <xf numFmtId="0" fontId="0" fillId="0" borderId="14" xfId="0" applyBorder="1" applyAlignment="1">
      <alignment/>
    </xf>
    <xf numFmtId="1" fontId="0" fillId="0" borderId="15" xfId="0" applyNumberFormat="1" applyBorder="1" applyAlignment="1">
      <alignment/>
    </xf>
    <xf numFmtId="1" fontId="3" fillId="0" borderId="15" xfId="0" applyNumberFormat="1" applyFont="1" applyBorder="1" applyAlignment="1">
      <alignment/>
    </xf>
    <xf numFmtId="1" fontId="3" fillId="0" borderId="16" xfId="0" applyNumberFormat="1" applyFont="1" applyBorder="1" applyAlignment="1">
      <alignment/>
    </xf>
    <xf numFmtId="1" fontId="0" fillId="0" borderId="12" xfId="0" applyNumberFormat="1" applyBorder="1" applyAlignment="1">
      <alignment horizontal="center"/>
    </xf>
    <xf numFmtId="0" fontId="0" fillId="0" borderId="0" xfId="0" applyAlignment="1">
      <alignment horizontal="center"/>
    </xf>
    <xf numFmtId="177" fontId="3" fillId="0" borderId="13" xfId="0" applyNumberFormat="1" applyFont="1" applyFill="1" applyBorder="1" applyAlignment="1">
      <alignment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9" fontId="4" fillId="0" borderId="18" xfId="0" applyNumberFormat="1" applyFont="1" applyBorder="1" applyAlignment="1">
      <alignment vertical="top" textRotation="255"/>
    </xf>
    <xf numFmtId="1" fontId="3" fillId="0" borderId="18" xfId="0" applyNumberFormat="1" applyFont="1" applyBorder="1" applyAlignment="1">
      <alignment/>
    </xf>
    <xf numFmtId="1" fontId="0" fillId="0" borderId="19" xfId="0" applyNumberFormat="1" applyBorder="1" applyAlignment="1">
      <alignment/>
    </xf>
    <xf numFmtId="1" fontId="0" fillId="0" borderId="20" xfId="0" applyNumberFormat="1" applyBorder="1" applyAlignment="1">
      <alignment/>
    </xf>
    <xf numFmtId="1" fontId="0" fillId="0" borderId="11" xfId="0" applyNumberFormat="1" applyBorder="1" applyAlignment="1">
      <alignment/>
    </xf>
    <xf numFmtId="1" fontId="0" fillId="0" borderId="13" xfId="0" applyNumberFormat="1" applyBorder="1" applyAlignment="1">
      <alignment/>
    </xf>
    <xf numFmtId="1" fontId="0" fillId="0" borderId="16" xfId="0" applyNumberFormat="1" applyBorder="1" applyAlignment="1">
      <alignment/>
    </xf>
    <xf numFmtId="0" fontId="0" fillId="0" borderId="17" xfId="0" applyBorder="1" applyAlignment="1">
      <alignment horizontal="center" vertical="center"/>
    </xf>
    <xf numFmtId="0" fontId="0" fillId="0" borderId="21" xfId="0" applyBorder="1" applyAlignment="1">
      <alignment horizontal="center" vertical="justify" wrapText="1"/>
    </xf>
    <xf numFmtId="0" fontId="0" fillId="0" borderId="13" xfId="0" applyBorder="1" applyAlignment="1">
      <alignment horizontal="center" vertical="justify" wrapText="1"/>
    </xf>
    <xf numFmtId="0" fontId="6" fillId="33" borderId="0" xfId="0" applyFont="1" applyFill="1" applyAlignment="1">
      <alignment horizontal="left"/>
    </xf>
    <xf numFmtId="0" fontId="5" fillId="33" borderId="0" xfId="0" applyFont="1" applyFill="1" applyAlignment="1">
      <alignment horizontal="left"/>
    </xf>
    <xf numFmtId="0" fontId="8" fillId="0" borderId="17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0" fillId="0" borderId="21" xfId="0" applyFill="1" applyBorder="1" applyAlignment="1">
      <alignment horizontal="center" vertical="justify" wrapText="1"/>
    </xf>
    <xf numFmtId="0" fontId="0" fillId="0" borderId="13" xfId="0" applyFill="1" applyBorder="1" applyAlignment="1">
      <alignment horizontal="center" vertical="justify" wrapText="1"/>
    </xf>
    <xf numFmtId="0" fontId="7" fillId="0" borderId="23" xfId="0" applyFont="1" applyFill="1" applyBorder="1" applyAlignment="1">
      <alignment horizontal="center" vertical="top" textRotation="255"/>
    </xf>
    <xf numFmtId="0" fontId="7" fillId="0" borderId="19" xfId="0" applyFont="1" applyFill="1" applyBorder="1" applyAlignment="1">
      <alignment horizontal="center" vertical="top" textRotation="255"/>
    </xf>
    <xf numFmtId="0" fontId="7" fillId="0" borderId="17" xfId="0" applyFont="1" applyFill="1" applyBorder="1" applyAlignment="1">
      <alignment horizontal="center" vertical="top" textRotation="255" wrapText="1"/>
    </xf>
    <xf numFmtId="0" fontId="7" fillId="0" borderId="12" xfId="0" applyFont="1" applyFill="1" applyBorder="1" applyAlignment="1">
      <alignment horizontal="center" vertical="top" textRotation="255" wrapText="1"/>
    </xf>
    <xf numFmtId="0" fontId="0" fillId="0" borderId="21" xfId="0" applyFont="1" applyFill="1" applyBorder="1" applyAlignment="1">
      <alignment horizontal="center" vertical="center" textRotation="255"/>
    </xf>
    <xf numFmtId="0" fontId="0" fillId="0" borderId="13" xfId="0" applyFont="1" applyFill="1" applyBorder="1" applyAlignment="1">
      <alignment horizontal="center" vertical="center" textRotation="255"/>
    </xf>
    <xf numFmtId="0" fontId="0" fillId="0" borderId="10" xfId="0" applyFont="1" applyFill="1" applyBorder="1" applyAlignment="1">
      <alignment horizontal="center" vertical="center" textRotation="255"/>
    </xf>
    <xf numFmtId="0" fontId="0" fillId="0" borderId="11" xfId="0" applyFont="1" applyFill="1" applyBorder="1" applyAlignment="1">
      <alignment horizontal="center" vertical="center" textRotation="255"/>
    </xf>
    <xf numFmtId="0" fontId="0" fillId="0" borderId="17" xfId="0" applyFont="1" applyFill="1" applyBorder="1" applyAlignment="1">
      <alignment horizontal="center" vertical="center" textRotation="255"/>
    </xf>
    <xf numFmtId="0" fontId="0" fillId="0" borderId="12" xfId="0" applyFont="1" applyFill="1" applyBorder="1" applyAlignment="1">
      <alignment horizontal="center" vertical="center" textRotation="255"/>
    </xf>
    <xf numFmtId="177" fontId="3" fillId="0" borderId="24" xfId="0" applyNumberFormat="1" applyFont="1" applyFill="1" applyBorder="1" applyAlignment="1">
      <alignment/>
    </xf>
    <xf numFmtId="177" fontId="3" fillId="0" borderId="25" xfId="0" applyNumberFormat="1" applyFont="1" applyFill="1" applyBorder="1" applyAlignment="1">
      <alignment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1" fontId="0" fillId="0" borderId="27" xfId="0" applyNumberFormat="1" applyBorder="1" applyAlignment="1">
      <alignment/>
    </xf>
    <xf numFmtId="1" fontId="0" fillId="0" borderId="28" xfId="0" applyNumberFormat="1" applyBorder="1" applyAlignment="1">
      <alignment/>
    </xf>
    <xf numFmtId="177" fontId="3" fillId="0" borderId="29" xfId="0" applyNumberFormat="1" applyFont="1" applyFill="1" applyBorder="1" applyAlignment="1">
      <alignment/>
    </xf>
    <xf numFmtId="1" fontId="0" fillId="0" borderId="30" xfId="0" applyNumberFormat="1" applyBorder="1" applyAlignment="1">
      <alignment/>
    </xf>
    <xf numFmtId="1" fontId="9" fillId="0" borderId="27" xfId="0" applyNumberFormat="1" applyFont="1" applyBorder="1" applyAlignment="1">
      <alignment/>
    </xf>
    <xf numFmtId="0" fontId="9" fillId="0" borderId="31" xfId="0" applyFont="1" applyBorder="1" applyAlignment="1">
      <alignment horizontal="center"/>
    </xf>
    <xf numFmtId="1" fontId="9" fillId="0" borderId="15" xfId="0" applyNumberFormat="1" applyFont="1" applyBorder="1" applyAlignment="1">
      <alignment/>
    </xf>
    <xf numFmtId="0" fontId="9" fillId="0" borderId="32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1" fontId="3" fillId="0" borderId="28" xfId="0" applyNumberFormat="1" applyFont="1" applyBorder="1" applyAlignment="1">
      <alignment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0"/>
  <sheetViews>
    <sheetView zoomScalePageLayoutView="0" workbookViewId="0" topLeftCell="A1">
      <selection activeCell="A3" sqref="A3:M50"/>
    </sheetView>
  </sheetViews>
  <sheetFormatPr defaultColWidth="9.00390625" defaultRowHeight="16.5"/>
  <cols>
    <col min="1" max="1" width="4.50390625" style="0" customWidth="1"/>
    <col min="2" max="2" width="5.75390625" style="0" customWidth="1"/>
    <col min="3" max="3" width="5.50390625" style="0" customWidth="1"/>
    <col min="4" max="4" width="5.00390625" style="0" customWidth="1"/>
    <col min="5" max="5" width="4.00390625" style="0" customWidth="1"/>
    <col min="6" max="7" width="4.75390625" style="0" customWidth="1"/>
    <col min="8" max="8" width="4.25390625" style="0" customWidth="1"/>
    <col min="9" max="9" width="5.50390625" style="0" customWidth="1"/>
    <col min="10" max="10" width="5.75390625" style="0" customWidth="1"/>
    <col min="11" max="11" width="4.75390625" style="0" customWidth="1"/>
    <col min="12" max="12" width="4.875" style="0" customWidth="1"/>
    <col min="13" max="13" width="4.125" style="0" customWidth="1"/>
  </cols>
  <sheetData>
    <row r="1" spans="1:2" ht="15.75">
      <c r="A1" t="s">
        <v>0</v>
      </c>
      <c r="B1" t="s">
        <v>10</v>
      </c>
    </row>
    <row r="2" ht="16.5" thickBot="1"/>
    <row r="3" spans="1:13" ht="36" customHeight="1">
      <c r="A3" s="1" t="s">
        <v>1</v>
      </c>
      <c r="B3" s="26" t="s">
        <v>2</v>
      </c>
      <c r="C3" s="26"/>
      <c r="D3" s="26"/>
      <c r="E3" s="26"/>
      <c r="F3" s="26" t="s">
        <v>6</v>
      </c>
      <c r="G3" s="26"/>
      <c r="H3" s="26"/>
      <c r="I3" s="26" t="s">
        <v>8</v>
      </c>
      <c r="J3" s="26"/>
      <c r="K3" s="26"/>
      <c r="L3" s="26"/>
      <c r="M3" s="27" t="s">
        <v>9</v>
      </c>
    </row>
    <row r="4" spans="1:13" ht="48.75" customHeight="1">
      <c r="A4" s="2"/>
      <c r="B4" s="3" t="s">
        <v>3</v>
      </c>
      <c r="C4" s="3" t="s">
        <v>4</v>
      </c>
      <c r="D4" s="3" t="s">
        <v>5</v>
      </c>
      <c r="E4" s="4">
        <v>0.5</v>
      </c>
      <c r="F4" s="3" t="s">
        <v>7</v>
      </c>
      <c r="G4" s="3" t="s">
        <v>5</v>
      </c>
      <c r="H4" s="4">
        <v>0.25</v>
      </c>
      <c r="I4" s="3" t="s">
        <v>3</v>
      </c>
      <c r="J4" s="3" t="s">
        <v>4</v>
      </c>
      <c r="K4" s="3" t="s">
        <v>5</v>
      </c>
      <c r="L4" s="4">
        <v>0.25</v>
      </c>
      <c r="M4" s="28"/>
    </row>
    <row r="5" spans="1:13" ht="15.75">
      <c r="A5" s="2">
        <v>1</v>
      </c>
      <c r="B5" s="5">
        <v>92</v>
      </c>
      <c r="C5" s="5">
        <v>80</v>
      </c>
      <c r="D5" s="5">
        <f>+(B5+C5)/2</f>
        <v>86</v>
      </c>
      <c r="E5" s="6">
        <f>+D5*0.5</f>
        <v>43</v>
      </c>
      <c r="F5" s="5">
        <v>100</v>
      </c>
      <c r="G5" s="5">
        <f>+F5</f>
        <v>100</v>
      </c>
      <c r="H5" s="6">
        <f>+G5*0.25</f>
        <v>25</v>
      </c>
      <c r="I5" s="5">
        <v>92</v>
      </c>
      <c r="J5" s="5">
        <v>80</v>
      </c>
      <c r="K5" s="5">
        <f>+(I5+J5)/2</f>
        <v>86</v>
      </c>
      <c r="L5" s="6">
        <f>+K5*0.25</f>
        <v>21.5</v>
      </c>
      <c r="M5" s="7">
        <f>+E5+H5+L5</f>
        <v>89.5</v>
      </c>
    </row>
    <row r="6" spans="1:13" ht="15.75">
      <c r="A6" s="2">
        <v>2</v>
      </c>
      <c r="B6" s="5">
        <v>90</v>
      </c>
      <c r="C6" s="5">
        <v>80</v>
      </c>
      <c r="D6" s="5">
        <f aca="true" t="shared" si="0" ref="D6:D47">+(B6+C6)/2</f>
        <v>85</v>
      </c>
      <c r="E6" s="6">
        <f aca="true" t="shared" si="1" ref="E6:E50">+D6*0.5</f>
        <v>42.5</v>
      </c>
      <c r="F6" s="5">
        <v>75</v>
      </c>
      <c r="G6" s="5">
        <f aca="true" t="shared" si="2" ref="G6:G50">+F6</f>
        <v>75</v>
      </c>
      <c r="H6" s="6">
        <f aca="true" t="shared" si="3" ref="H6:H50">+G6*0.25</f>
        <v>18.75</v>
      </c>
      <c r="I6" s="5">
        <v>90</v>
      </c>
      <c r="J6" s="5">
        <v>80</v>
      </c>
      <c r="K6" s="5">
        <f aca="true" t="shared" si="4" ref="K6:K47">+(I6+J6)/2</f>
        <v>85</v>
      </c>
      <c r="L6" s="6">
        <f aca="true" t="shared" si="5" ref="L6:L50">+K6*0.25</f>
        <v>21.25</v>
      </c>
      <c r="M6" s="7">
        <f aca="true" t="shared" si="6" ref="M6:M47">+E6+H6+L6</f>
        <v>82.5</v>
      </c>
    </row>
    <row r="7" spans="1:13" ht="15.75">
      <c r="A7" s="2">
        <v>3</v>
      </c>
      <c r="B7" s="5">
        <v>90</v>
      </c>
      <c r="C7" s="5">
        <v>90</v>
      </c>
      <c r="D7" s="5">
        <f t="shared" si="0"/>
        <v>90</v>
      </c>
      <c r="E7" s="6">
        <f t="shared" si="1"/>
        <v>45</v>
      </c>
      <c r="F7" s="5">
        <v>100</v>
      </c>
      <c r="G7" s="5">
        <f t="shared" si="2"/>
        <v>100</v>
      </c>
      <c r="H7" s="6">
        <f t="shared" si="3"/>
        <v>25</v>
      </c>
      <c r="I7" s="5">
        <v>90</v>
      </c>
      <c r="J7" s="5">
        <v>90</v>
      </c>
      <c r="K7" s="5">
        <f t="shared" si="4"/>
        <v>90</v>
      </c>
      <c r="L7" s="6">
        <f t="shared" si="5"/>
        <v>22.5</v>
      </c>
      <c r="M7" s="7">
        <f t="shared" si="6"/>
        <v>92.5</v>
      </c>
    </row>
    <row r="8" spans="1:13" ht="15.75">
      <c r="A8" s="2">
        <v>4</v>
      </c>
      <c r="B8" s="5">
        <v>90</v>
      </c>
      <c r="C8" s="5">
        <v>90</v>
      </c>
      <c r="D8" s="5">
        <f t="shared" si="0"/>
        <v>90</v>
      </c>
      <c r="E8" s="6">
        <f t="shared" si="1"/>
        <v>45</v>
      </c>
      <c r="F8" s="5">
        <v>75</v>
      </c>
      <c r="G8" s="5">
        <f t="shared" si="2"/>
        <v>75</v>
      </c>
      <c r="H8" s="6">
        <f t="shared" si="3"/>
        <v>18.75</v>
      </c>
      <c r="I8" s="5">
        <v>90</v>
      </c>
      <c r="J8" s="5">
        <v>90</v>
      </c>
      <c r="K8" s="5">
        <f t="shared" si="4"/>
        <v>90</v>
      </c>
      <c r="L8" s="6">
        <f t="shared" si="5"/>
        <v>22.5</v>
      </c>
      <c r="M8" s="7">
        <f t="shared" si="6"/>
        <v>86.25</v>
      </c>
    </row>
    <row r="9" spans="1:13" ht="15.75">
      <c r="A9" s="2">
        <v>5</v>
      </c>
      <c r="B9" s="5">
        <v>90</v>
      </c>
      <c r="C9" s="5">
        <v>90</v>
      </c>
      <c r="D9" s="5">
        <f t="shared" si="0"/>
        <v>90</v>
      </c>
      <c r="E9" s="6">
        <f t="shared" si="1"/>
        <v>45</v>
      </c>
      <c r="F9" s="5">
        <v>90</v>
      </c>
      <c r="G9" s="5">
        <f t="shared" si="2"/>
        <v>90</v>
      </c>
      <c r="H9" s="6">
        <f t="shared" si="3"/>
        <v>22.5</v>
      </c>
      <c r="I9" s="5">
        <v>90</v>
      </c>
      <c r="J9" s="5">
        <v>90</v>
      </c>
      <c r="K9" s="5">
        <f t="shared" si="4"/>
        <v>90</v>
      </c>
      <c r="L9" s="6">
        <f t="shared" si="5"/>
        <v>22.5</v>
      </c>
      <c r="M9" s="7">
        <f t="shared" si="6"/>
        <v>90</v>
      </c>
    </row>
    <row r="10" spans="1:13" ht="15.75">
      <c r="A10" s="2">
        <v>6</v>
      </c>
      <c r="B10" s="5">
        <v>90</v>
      </c>
      <c r="C10" s="5">
        <v>80</v>
      </c>
      <c r="D10" s="5">
        <f t="shared" si="0"/>
        <v>85</v>
      </c>
      <c r="E10" s="6">
        <f t="shared" si="1"/>
        <v>42.5</v>
      </c>
      <c r="F10" s="5">
        <v>100</v>
      </c>
      <c r="G10" s="5">
        <f t="shared" si="2"/>
        <v>100</v>
      </c>
      <c r="H10" s="6">
        <f t="shared" si="3"/>
        <v>25</v>
      </c>
      <c r="I10" s="5">
        <v>90</v>
      </c>
      <c r="J10" s="5">
        <v>80</v>
      </c>
      <c r="K10" s="5">
        <f t="shared" si="4"/>
        <v>85</v>
      </c>
      <c r="L10" s="6">
        <f t="shared" si="5"/>
        <v>21.25</v>
      </c>
      <c r="M10" s="7">
        <f t="shared" si="6"/>
        <v>88.75</v>
      </c>
    </row>
    <row r="11" spans="1:13" ht="15.75">
      <c r="A11" s="2">
        <v>7</v>
      </c>
      <c r="B11" s="5">
        <v>96</v>
      </c>
      <c r="C11" s="5">
        <v>80</v>
      </c>
      <c r="D11" s="5">
        <f t="shared" si="0"/>
        <v>88</v>
      </c>
      <c r="E11" s="6">
        <f t="shared" si="1"/>
        <v>44</v>
      </c>
      <c r="F11" s="5">
        <v>85</v>
      </c>
      <c r="G11" s="5">
        <f t="shared" si="2"/>
        <v>85</v>
      </c>
      <c r="H11" s="6">
        <f t="shared" si="3"/>
        <v>21.25</v>
      </c>
      <c r="I11" s="5">
        <v>96</v>
      </c>
      <c r="J11" s="5">
        <v>80</v>
      </c>
      <c r="K11" s="5">
        <f t="shared" si="4"/>
        <v>88</v>
      </c>
      <c r="L11" s="6">
        <f t="shared" si="5"/>
        <v>22</v>
      </c>
      <c r="M11" s="7">
        <f t="shared" si="6"/>
        <v>87.25</v>
      </c>
    </row>
    <row r="12" spans="1:13" ht="15.75">
      <c r="A12" s="2">
        <v>8</v>
      </c>
      <c r="B12" s="5">
        <v>90</v>
      </c>
      <c r="C12" s="5">
        <v>90</v>
      </c>
      <c r="D12" s="5">
        <f t="shared" si="0"/>
        <v>90</v>
      </c>
      <c r="E12" s="6">
        <f t="shared" si="1"/>
        <v>45</v>
      </c>
      <c r="F12" s="5">
        <v>100</v>
      </c>
      <c r="G12" s="5">
        <f t="shared" si="2"/>
        <v>100</v>
      </c>
      <c r="H12" s="6">
        <f t="shared" si="3"/>
        <v>25</v>
      </c>
      <c r="I12" s="5">
        <v>90</v>
      </c>
      <c r="J12" s="5">
        <v>90</v>
      </c>
      <c r="K12" s="5">
        <f t="shared" si="4"/>
        <v>90</v>
      </c>
      <c r="L12" s="6">
        <f t="shared" si="5"/>
        <v>22.5</v>
      </c>
      <c r="M12" s="7">
        <f t="shared" si="6"/>
        <v>92.5</v>
      </c>
    </row>
    <row r="13" spans="1:13" ht="15.75">
      <c r="A13" s="2">
        <v>9</v>
      </c>
      <c r="B13" s="5">
        <v>97</v>
      </c>
      <c r="C13" s="5">
        <v>90</v>
      </c>
      <c r="D13" s="5">
        <f t="shared" si="0"/>
        <v>93.5</v>
      </c>
      <c r="E13" s="6">
        <f t="shared" si="1"/>
        <v>46.75</v>
      </c>
      <c r="F13" s="5">
        <v>80</v>
      </c>
      <c r="G13" s="5">
        <f t="shared" si="2"/>
        <v>80</v>
      </c>
      <c r="H13" s="6">
        <f t="shared" si="3"/>
        <v>20</v>
      </c>
      <c r="I13" s="5">
        <v>97</v>
      </c>
      <c r="J13" s="5">
        <v>90</v>
      </c>
      <c r="K13" s="5">
        <f t="shared" si="4"/>
        <v>93.5</v>
      </c>
      <c r="L13" s="6">
        <f t="shared" si="5"/>
        <v>23.375</v>
      </c>
      <c r="M13" s="7">
        <f t="shared" si="6"/>
        <v>90.125</v>
      </c>
    </row>
    <row r="14" spans="1:13" ht="15.75">
      <c r="A14" s="2">
        <v>10</v>
      </c>
      <c r="B14" s="5">
        <v>92</v>
      </c>
      <c r="C14" s="5">
        <v>80</v>
      </c>
      <c r="D14" s="5">
        <f t="shared" si="0"/>
        <v>86</v>
      </c>
      <c r="E14" s="6">
        <f t="shared" si="1"/>
        <v>43</v>
      </c>
      <c r="F14" s="5">
        <v>75</v>
      </c>
      <c r="G14" s="5">
        <f t="shared" si="2"/>
        <v>75</v>
      </c>
      <c r="H14" s="6">
        <f t="shared" si="3"/>
        <v>18.75</v>
      </c>
      <c r="I14" s="5">
        <v>92</v>
      </c>
      <c r="J14" s="5">
        <v>80</v>
      </c>
      <c r="K14" s="5">
        <f t="shared" si="4"/>
        <v>86</v>
      </c>
      <c r="L14" s="6">
        <f t="shared" si="5"/>
        <v>21.5</v>
      </c>
      <c r="M14" s="7">
        <f t="shared" si="6"/>
        <v>83.25</v>
      </c>
    </row>
    <row r="15" spans="1:13" ht="15.75">
      <c r="A15" s="2">
        <v>11</v>
      </c>
      <c r="B15" s="5">
        <v>92</v>
      </c>
      <c r="C15" s="5">
        <v>80</v>
      </c>
      <c r="D15" s="5">
        <f t="shared" si="0"/>
        <v>86</v>
      </c>
      <c r="E15" s="6">
        <f t="shared" si="1"/>
        <v>43</v>
      </c>
      <c r="F15" s="5">
        <v>75</v>
      </c>
      <c r="G15" s="5">
        <f t="shared" si="2"/>
        <v>75</v>
      </c>
      <c r="H15" s="6">
        <f t="shared" si="3"/>
        <v>18.75</v>
      </c>
      <c r="I15" s="5">
        <v>92</v>
      </c>
      <c r="J15" s="5">
        <v>80</v>
      </c>
      <c r="K15" s="5">
        <f t="shared" si="4"/>
        <v>86</v>
      </c>
      <c r="L15" s="6">
        <f t="shared" si="5"/>
        <v>21.5</v>
      </c>
      <c r="M15" s="7">
        <f t="shared" si="6"/>
        <v>83.25</v>
      </c>
    </row>
    <row r="16" spans="1:13" ht="15.75">
      <c r="A16" s="2">
        <v>12</v>
      </c>
      <c r="B16" s="5">
        <v>90</v>
      </c>
      <c r="C16" s="5">
        <v>70</v>
      </c>
      <c r="D16" s="5">
        <f t="shared" si="0"/>
        <v>80</v>
      </c>
      <c r="E16" s="6">
        <f t="shared" si="1"/>
        <v>40</v>
      </c>
      <c r="F16" s="5">
        <v>70</v>
      </c>
      <c r="G16" s="5">
        <f t="shared" si="2"/>
        <v>70</v>
      </c>
      <c r="H16" s="6">
        <f t="shared" si="3"/>
        <v>17.5</v>
      </c>
      <c r="I16" s="5">
        <v>90</v>
      </c>
      <c r="J16" s="5">
        <v>70</v>
      </c>
      <c r="K16" s="5">
        <f t="shared" si="4"/>
        <v>80</v>
      </c>
      <c r="L16" s="6">
        <f t="shared" si="5"/>
        <v>20</v>
      </c>
      <c r="M16" s="7">
        <f t="shared" si="6"/>
        <v>77.5</v>
      </c>
    </row>
    <row r="17" spans="1:13" ht="15.75">
      <c r="A17" s="2">
        <v>13</v>
      </c>
      <c r="B17" s="5">
        <v>91</v>
      </c>
      <c r="C17" s="5">
        <v>100</v>
      </c>
      <c r="D17" s="5">
        <f t="shared" si="0"/>
        <v>95.5</v>
      </c>
      <c r="E17" s="6">
        <f t="shared" si="1"/>
        <v>47.75</v>
      </c>
      <c r="F17" s="5">
        <v>75</v>
      </c>
      <c r="G17" s="5">
        <f t="shared" si="2"/>
        <v>75</v>
      </c>
      <c r="H17" s="6">
        <f t="shared" si="3"/>
        <v>18.75</v>
      </c>
      <c r="I17" s="5">
        <v>92</v>
      </c>
      <c r="J17" s="5">
        <v>100</v>
      </c>
      <c r="K17" s="5">
        <f t="shared" si="4"/>
        <v>96</v>
      </c>
      <c r="L17" s="6">
        <f t="shared" si="5"/>
        <v>24</v>
      </c>
      <c r="M17" s="7">
        <f t="shared" si="6"/>
        <v>90.5</v>
      </c>
    </row>
    <row r="18" spans="1:13" ht="15.75">
      <c r="A18" s="2">
        <v>14</v>
      </c>
      <c r="B18" s="5">
        <v>95</v>
      </c>
      <c r="C18" s="5">
        <v>80</v>
      </c>
      <c r="D18" s="5">
        <f t="shared" si="0"/>
        <v>87.5</v>
      </c>
      <c r="E18" s="6">
        <f t="shared" si="1"/>
        <v>43.75</v>
      </c>
      <c r="F18" s="5">
        <v>75</v>
      </c>
      <c r="G18" s="5">
        <f t="shared" si="2"/>
        <v>75</v>
      </c>
      <c r="H18" s="6">
        <f t="shared" si="3"/>
        <v>18.75</v>
      </c>
      <c r="I18" s="5">
        <v>95</v>
      </c>
      <c r="J18" s="5">
        <v>80</v>
      </c>
      <c r="K18" s="5">
        <f t="shared" si="4"/>
        <v>87.5</v>
      </c>
      <c r="L18" s="6">
        <f t="shared" si="5"/>
        <v>21.875</v>
      </c>
      <c r="M18" s="7">
        <f t="shared" si="6"/>
        <v>84.375</v>
      </c>
    </row>
    <row r="19" spans="1:13" ht="15.75">
      <c r="A19" s="2">
        <v>15</v>
      </c>
      <c r="B19" s="5">
        <v>90</v>
      </c>
      <c r="C19" s="5">
        <v>100</v>
      </c>
      <c r="D19" s="5">
        <f t="shared" si="0"/>
        <v>95</v>
      </c>
      <c r="E19" s="6">
        <f t="shared" si="1"/>
        <v>47.5</v>
      </c>
      <c r="F19" s="5">
        <v>75</v>
      </c>
      <c r="G19" s="5">
        <f t="shared" si="2"/>
        <v>75</v>
      </c>
      <c r="H19" s="6">
        <f t="shared" si="3"/>
        <v>18.75</v>
      </c>
      <c r="I19" s="5">
        <v>90</v>
      </c>
      <c r="J19" s="5">
        <v>100</v>
      </c>
      <c r="K19" s="5">
        <f t="shared" si="4"/>
        <v>95</v>
      </c>
      <c r="L19" s="6">
        <f t="shared" si="5"/>
        <v>23.75</v>
      </c>
      <c r="M19" s="7">
        <f t="shared" si="6"/>
        <v>90</v>
      </c>
    </row>
    <row r="20" spans="1:13" ht="15.75">
      <c r="A20" s="2">
        <v>16</v>
      </c>
      <c r="B20" s="5">
        <v>94</v>
      </c>
      <c r="C20" s="5">
        <v>80</v>
      </c>
      <c r="D20" s="5">
        <f t="shared" si="0"/>
        <v>87</v>
      </c>
      <c r="E20" s="6">
        <f t="shared" si="1"/>
        <v>43.5</v>
      </c>
      <c r="F20" s="5">
        <v>90</v>
      </c>
      <c r="G20" s="5">
        <f t="shared" si="2"/>
        <v>90</v>
      </c>
      <c r="H20" s="6">
        <f t="shared" si="3"/>
        <v>22.5</v>
      </c>
      <c r="I20" s="5">
        <v>94</v>
      </c>
      <c r="J20" s="5">
        <v>80</v>
      </c>
      <c r="K20" s="5">
        <f t="shared" si="4"/>
        <v>87</v>
      </c>
      <c r="L20" s="6">
        <f t="shared" si="5"/>
        <v>21.75</v>
      </c>
      <c r="M20" s="7">
        <f t="shared" si="6"/>
        <v>87.75</v>
      </c>
    </row>
    <row r="21" spans="1:13" ht="15.75">
      <c r="A21" s="2">
        <v>17</v>
      </c>
      <c r="B21" s="5">
        <v>97</v>
      </c>
      <c r="C21" s="5">
        <v>80</v>
      </c>
      <c r="D21" s="5">
        <f t="shared" si="0"/>
        <v>88.5</v>
      </c>
      <c r="E21" s="6">
        <f t="shared" si="1"/>
        <v>44.25</v>
      </c>
      <c r="F21" s="5">
        <v>75</v>
      </c>
      <c r="G21" s="5">
        <f t="shared" si="2"/>
        <v>75</v>
      </c>
      <c r="H21" s="6">
        <f t="shared" si="3"/>
        <v>18.75</v>
      </c>
      <c r="I21" s="5">
        <v>97</v>
      </c>
      <c r="J21" s="5">
        <v>80</v>
      </c>
      <c r="K21" s="5">
        <f t="shared" si="4"/>
        <v>88.5</v>
      </c>
      <c r="L21" s="6">
        <f t="shared" si="5"/>
        <v>22.125</v>
      </c>
      <c r="M21" s="7">
        <f t="shared" si="6"/>
        <v>85.125</v>
      </c>
    </row>
    <row r="22" spans="1:13" ht="15.75">
      <c r="A22" s="2">
        <v>18</v>
      </c>
      <c r="B22" s="5">
        <v>92</v>
      </c>
      <c r="C22" s="5">
        <v>80</v>
      </c>
      <c r="D22" s="5">
        <f t="shared" si="0"/>
        <v>86</v>
      </c>
      <c r="E22" s="6">
        <f t="shared" si="1"/>
        <v>43</v>
      </c>
      <c r="F22" s="5">
        <v>75</v>
      </c>
      <c r="G22" s="5">
        <f t="shared" si="2"/>
        <v>75</v>
      </c>
      <c r="H22" s="6">
        <f t="shared" si="3"/>
        <v>18.75</v>
      </c>
      <c r="I22" s="5">
        <v>92</v>
      </c>
      <c r="J22" s="5">
        <v>80</v>
      </c>
      <c r="K22" s="5">
        <f t="shared" si="4"/>
        <v>86</v>
      </c>
      <c r="L22" s="6">
        <f t="shared" si="5"/>
        <v>21.5</v>
      </c>
      <c r="M22" s="7">
        <f t="shared" si="6"/>
        <v>83.25</v>
      </c>
    </row>
    <row r="23" spans="1:13" ht="15.75">
      <c r="A23" s="2">
        <v>19</v>
      </c>
      <c r="B23" s="5">
        <v>96</v>
      </c>
      <c r="C23" s="5">
        <v>85</v>
      </c>
      <c r="D23" s="5">
        <f t="shared" si="0"/>
        <v>90.5</v>
      </c>
      <c r="E23" s="6">
        <f t="shared" si="1"/>
        <v>45.25</v>
      </c>
      <c r="F23" s="5">
        <v>75</v>
      </c>
      <c r="G23" s="5">
        <f t="shared" si="2"/>
        <v>75</v>
      </c>
      <c r="H23" s="6">
        <f t="shared" si="3"/>
        <v>18.75</v>
      </c>
      <c r="I23" s="5">
        <v>96</v>
      </c>
      <c r="J23" s="5">
        <v>85</v>
      </c>
      <c r="K23" s="5">
        <f t="shared" si="4"/>
        <v>90.5</v>
      </c>
      <c r="L23" s="6">
        <f t="shared" si="5"/>
        <v>22.625</v>
      </c>
      <c r="M23" s="7">
        <f t="shared" si="6"/>
        <v>86.625</v>
      </c>
    </row>
    <row r="24" spans="1:13" ht="15.75">
      <c r="A24" s="2">
        <v>20</v>
      </c>
      <c r="B24" s="5">
        <v>90</v>
      </c>
      <c r="C24" s="5">
        <v>100</v>
      </c>
      <c r="D24" s="5">
        <f t="shared" si="0"/>
        <v>95</v>
      </c>
      <c r="E24" s="6">
        <f t="shared" si="1"/>
        <v>47.5</v>
      </c>
      <c r="F24" s="5">
        <v>75</v>
      </c>
      <c r="G24" s="5">
        <f t="shared" si="2"/>
        <v>75</v>
      </c>
      <c r="H24" s="6">
        <f t="shared" si="3"/>
        <v>18.75</v>
      </c>
      <c r="I24" s="5">
        <v>90</v>
      </c>
      <c r="J24" s="5">
        <v>100</v>
      </c>
      <c r="K24" s="5">
        <f t="shared" si="4"/>
        <v>95</v>
      </c>
      <c r="L24" s="6">
        <f t="shared" si="5"/>
        <v>23.75</v>
      </c>
      <c r="M24" s="7">
        <f t="shared" si="6"/>
        <v>90</v>
      </c>
    </row>
    <row r="25" spans="1:13" ht="15.75">
      <c r="A25" s="2">
        <v>21</v>
      </c>
      <c r="B25" s="5">
        <v>90</v>
      </c>
      <c r="C25" s="5">
        <v>80</v>
      </c>
      <c r="D25" s="5">
        <f t="shared" si="0"/>
        <v>85</v>
      </c>
      <c r="E25" s="6">
        <f t="shared" si="1"/>
        <v>42.5</v>
      </c>
      <c r="F25" s="5">
        <v>100</v>
      </c>
      <c r="G25" s="5">
        <f t="shared" si="2"/>
        <v>100</v>
      </c>
      <c r="H25" s="6">
        <f t="shared" si="3"/>
        <v>25</v>
      </c>
      <c r="I25" s="5">
        <v>90</v>
      </c>
      <c r="J25" s="5">
        <v>80</v>
      </c>
      <c r="K25" s="5">
        <f t="shared" si="4"/>
        <v>85</v>
      </c>
      <c r="L25" s="6">
        <f t="shared" si="5"/>
        <v>21.25</v>
      </c>
      <c r="M25" s="7">
        <f t="shared" si="6"/>
        <v>88.75</v>
      </c>
    </row>
    <row r="26" spans="1:13" ht="15.75">
      <c r="A26" s="2">
        <v>22</v>
      </c>
      <c r="B26" s="5">
        <v>97</v>
      </c>
      <c r="C26" s="5">
        <v>80</v>
      </c>
      <c r="D26" s="5">
        <f t="shared" si="0"/>
        <v>88.5</v>
      </c>
      <c r="E26" s="6">
        <f t="shared" si="1"/>
        <v>44.25</v>
      </c>
      <c r="F26" s="5">
        <v>75</v>
      </c>
      <c r="G26" s="5">
        <f t="shared" si="2"/>
        <v>75</v>
      </c>
      <c r="H26" s="6">
        <f t="shared" si="3"/>
        <v>18.75</v>
      </c>
      <c r="I26" s="5">
        <v>97</v>
      </c>
      <c r="J26" s="5">
        <v>80</v>
      </c>
      <c r="K26" s="5">
        <f t="shared" si="4"/>
        <v>88.5</v>
      </c>
      <c r="L26" s="6">
        <f t="shared" si="5"/>
        <v>22.125</v>
      </c>
      <c r="M26" s="7">
        <f t="shared" si="6"/>
        <v>85.125</v>
      </c>
    </row>
    <row r="27" spans="1:13" ht="15.75">
      <c r="A27" s="2">
        <v>23</v>
      </c>
      <c r="B27" s="5">
        <v>92</v>
      </c>
      <c r="C27" s="5">
        <v>80</v>
      </c>
      <c r="D27" s="5">
        <f t="shared" si="0"/>
        <v>86</v>
      </c>
      <c r="E27" s="6">
        <f t="shared" si="1"/>
        <v>43</v>
      </c>
      <c r="F27" s="5">
        <v>100</v>
      </c>
      <c r="G27" s="5">
        <f t="shared" si="2"/>
        <v>100</v>
      </c>
      <c r="H27" s="6">
        <f t="shared" si="3"/>
        <v>25</v>
      </c>
      <c r="I27" s="5">
        <v>92</v>
      </c>
      <c r="J27" s="5">
        <v>80</v>
      </c>
      <c r="K27" s="5">
        <f t="shared" si="4"/>
        <v>86</v>
      </c>
      <c r="L27" s="6">
        <f t="shared" si="5"/>
        <v>21.5</v>
      </c>
      <c r="M27" s="7">
        <f t="shared" si="6"/>
        <v>89.5</v>
      </c>
    </row>
    <row r="28" spans="1:13" ht="15.75">
      <c r="A28" s="2">
        <v>24</v>
      </c>
      <c r="B28" s="5">
        <v>90</v>
      </c>
      <c r="C28" s="5">
        <v>80</v>
      </c>
      <c r="D28" s="5">
        <f t="shared" si="0"/>
        <v>85</v>
      </c>
      <c r="E28" s="6">
        <f t="shared" si="1"/>
        <v>42.5</v>
      </c>
      <c r="F28" s="5">
        <v>70</v>
      </c>
      <c r="G28" s="5">
        <f t="shared" si="2"/>
        <v>70</v>
      </c>
      <c r="H28" s="6">
        <f t="shared" si="3"/>
        <v>17.5</v>
      </c>
      <c r="I28" s="5">
        <v>90</v>
      </c>
      <c r="J28" s="5">
        <v>80</v>
      </c>
      <c r="K28" s="5">
        <f t="shared" si="4"/>
        <v>85</v>
      </c>
      <c r="L28" s="6">
        <f t="shared" si="5"/>
        <v>21.25</v>
      </c>
      <c r="M28" s="7">
        <f t="shared" si="6"/>
        <v>81.25</v>
      </c>
    </row>
    <row r="29" spans="1:13" ht="15.75">
      <c r="A29" s="2">
        <v>25</v>
      </c>
      <c r="B29" s="5">
        <v>82</v>
      </c>
      <c r="C29" s="5">
        <v>80</v>
      </c>
      <c r="D29" s="5">
        <f t="shared" si="0"/>
        <v>81</v>
      </c>
      <c r="E29" s="6">
        <f t="shared" si="1"/>
        <v>40.5</v>
      </c>
      <c r="F29" s="5">
        <v>75</v>
      </c>
      <c r="G29" s="5">
        <f t="shared" si="2"/>
        <v>75</v>
      </c>
      <c r="H29" s="6">
        <f t="shared" si="3"/>
        <v>18.75</v>
      </c>
      <c r="I29" s="5">
        <v>82</v>
      </c>
      <c r="J29" s="5">
        <v>80</v>
      </c>
      <c r="K29" s="5">
        <f t="shared" si="4"/>
        <v>81</v>
      </c>
      <c r="L29" s="6">
        <f t="shared" si="5"/>
        <v>20.25</v>
      </c>
      <c r="M29" s="7">
        <f t="shared" si="6"/>
        <v>79.5</v>
      </c>
    </row>
    <row r="30" spans="1:13" ht="15.75">
      <c r="A30" s="2">
        <v>26</v>
      </c>
      <c r="B30" s="5">
        <v>92</v>
      </c>
      <c r="C30" s="5">
        <v>80</v>
      </c>
      <c r="D30" s="5">
        <f t="shared" si="0"/>
        <v>86</v>
      </c>
      <c r="E30" s="6">
        <f t="shared" si="1"/>
        <v>43</v>
      </c>
      <c r="F30" s="5">
        <v>75</v>
      </c>
      <c r="G30" s="5">
        <f t="shared" si="2"/>
        <v>75</v>
      </c>
      <c r="H30" s="6">
        <f t="shared" si="3"/>
        <v>18.75</v>
      </c>
      <c r="I30" s="5">
        <v>92</v>
      </c>
      <c r="J30" s="5">
        <v>80</v>
      </c>
      <c r="K30" s="5">
        <f t="shared" si="4"/>
        <v>86</v>
      </c>
      <c r="L30" s="6">
        <f t="shared" si="5"/>
        <v>21.5</v>
      </c>
      <c r="M30" s="7">
        <f t="shared" si="6"/>
        <v>83.25</v>
      </c>
    </row>
    <row r="31" spans="1:13" ht="15.75">
      <c r="A31" s="2">
        <v>27</v>
      </c>
      <c r="B31" s="5">
        <v>95</v>
      </c>
      <c r="C31" s="5">
        <v>100</v>
      </c>
      <c r="D31" s="5">
        <f t="shared" si="0"/>
        <v>97.5</v>
      </c>
      <c r="E31" s="6">
        <f t="shared" si="1"/>
        <v>48.75</v>
      </c>
      <c r="F31" s="5">
        <v>75</v>
      </c>
      <c r="G31" s="5">
        <f t="shared" si="2"/>
        <v>75</v>
      </c>
      <c r="H31" s="6">
        <f t="shared" si="3"/>
        <v>18.75</v>
      </c>
      <c r="I31" s="5">
        <v>95</v>
      </c>
      <c r="J31" s="5">
        <v>100</v>
      </c>
      <c r="K31" s="5">
        <f t="shared" si="4"/>
        <v>97.5</v>
      </c>
      <c r="L31" s="6">
        <f t="shared" si="5"/>
        <v>24.375</v>
      </c>
      <c r="M31" s="7">
        <f t="shared" si="6"/>
        <v>91.875</v>
      </c>
    </row>
    <row r="32" spans="1:13" ht="15.75">
      <c r="A32" s="2">
        <v>28</v>
      </c>
      <c r="B32" s="5">
        <v>90</v>
      </c>
      <c r="C32" s="5">
        <v>80</v>
      </c>
      <c r="D32" s="5">
        <f t="shared" si="0"/>
        <v>85</v>
      </c>
      <c r="E32" s="6">
        <f t="shared" si="1"/>
        <v>42.5</v>
      </c>
      <c r="F32" s="5">
        <v>100</v>
      </c>
      <c r="G32" s="5">
        <f t="shared" si="2"/>
        <v>100</v>
      </c>
      <c r="H32" s="6">
        <f t="shared" si="3"/>
        <v>25</v>
      </c>
      <c r="I32" s="5">
        <v>90</v>
      </c>
      <c r="J32" s="5">
        <v>80</v>
      </c>
      <c r="K32" s="5">
        <f t="shared" si="4"/>
        <v>85</v>
      </c>
      <c r="L32" s="6">
        <f t="shared" si="5"/>
        <v>21.25</v>
      </c>
      <c r="M32" s="7">
        <f t="shared" si="6"/>
        <v>88.75</v>
      </c>
    </row>
    <row r="33" spans="1:13" ht="15.75">
      <c r="A33" s="2">
        <v>29</v>
      </c>
      <c r="B33" s="5">
        <v>90</v>
      </c>
      <c r="C33" s="5">
        <v>70</v>
      </c>
      <c r="D33" s="5">
        <f t="shared" si="0"/>
        <v>80</v>
      </c>
      <c r="E33" s="6">
        <f t="shared" si="1"/>
        <v>40</v>
      </c>
      <c r="F33" s="5">
        <v>75</v>
      </c>
      <c r="G33" s="5">
        <f t="shared" si="2"/>
        <v>75</v>
      </c>
      <c r="H33" s="6">
        <f t="shared" si="3"/>
        <v>18.75</v>
      </c>
      <c r="I33" s="5">
        <v>90</v>
      </c>
      <c r="J33" s="5">
        <v>70</v>
      </c>
      <c r="K33" s="5">
        <f t="shared" si="4"/>
        <v>80</v>
      </c>
      <c r="L33" s="6">
        <f t="shared" si="5"/>
        <v>20</v>
      </c>
      <c r="M33" s="7">
        <f t="shared" si="6"/>
        <v>78.75</v>
      </c>
    </row>
    <row r="34" spans="1:13" ht="15.75">
      <c r="A34" s="2">
        <v>30</v>
      </c>
      <c r="B34" s="5">
        <v>95</v>
      </c>
      <c r="C34" s="5">
        <v>65</v>
      </c>
      <c r="D34" s="5">
        <f t="shared" si="0"/>
        <v>80</v>
      </c>
      <c r="E34" s="6">
        <f t="shared" si="1"/>
        <v>40</v>
      </c>
      <c r="F34" s="5">
        <v>75</v>
      </c>
      <c r="G34" s="5">
        <f t="shared" si="2"/>
        <v>75</v>
      </c>
      <c r="H34" s="6">
        <f t="shared" si="3"/>
        <v>18.75</v>
      </c>
      <c r="I34" s="5">
        <v>95</v>
      </c>
      <c r="J34" s="5">
        <v>65</v>
      </c>
      <c r="K34" s="5">
        <f t="shared" si="4"/>
        <v>80</v>
      </c>
      <c r="L34" s="6">
        <f t="shared" si="5"/>
        <v>20</v>
      </c>
      <c r="M34" s="7">
        <f t="shared" si="6"/>
        <v>78.75</v>
      </c>
    </row>
    <row r="35" spans="1:13" ht="15.75">
      <c r="A35" s="2">
        <v>31</v>
      </c>
      <c r="B35" s="5">
        <v>92</v>
      </c>
      <c r="C35" s="5">
        <v>75</v>
      </c>
      <c r="D35" s="5">
        <f t="shared" si="0"/>
        <v>83.5</v>
      </c>
      <c r="E35" s="6">
        <f t="shared" si="1"/>
        <v>41.75</v>
      </c>
      <c r="F35" s="5">
        <v>90</v>
      </c>
      <c r="G35" s="5">
        <f t="shared" si="2"/>
        <v>90</v>
      </c>
      <c r="H35" s="6">
        <f t="shared" si="3"/>
        <v>22.5</v>
      </c>
      <c r="I35" s="5">
        <v>92</v>
      </c>
      <c r="J35" s="5">
        <v>75</v>
      </c>
      <c r="K35" s="5">
        <f t="shared" si="4"/>
        <v>83.5</v>
      </c>
      <c r="L35" s="6">
        <f t="shared" si="5"/>
        <v>20.875</v>
      </c>
      <c r="M35" s="7">
        <f t="shared" si="6"/>
        <v>85.125</v>
      </c>
    </row>
    <row r="36" spans="1:13" ht="15.75">
      <c r="A36" s="2">
        <v>32</v>
      </c>
      <c r="B36" s="5">
        <v>92</v>
      </c>
      <c r="C36" s="5">
        <v>80</v>
      </c>
      <c r="D36" s="5">
        <f t="shared" si="0"/>
        <v>86</v>
      </c>
      <c r="E36" s="6">
        <f t="shared" si="1"/>
        <v>43</v>
      </c>
      <c r="F36" s="5">
        <v>75</v>
      </c>
      <c r="G36" s="5">
        <f t="shared" si="2"/>
        <v>75</v>
      </c>
      <c r="H36" s="6">
        <f t="shared" si="3"/>
        <v>18.75</v>
      </c>
      <c r="I36" s="5">
        <v>92</v>
      </c>
      <c r="J36" s="5">
        <v>80</v>
      </c>
      <c r="K36" s="5">
        <f t="shared" si="4"/>
        <v>86</v>
      </c>
      <c r="L36" s="6">
        <f t="shared" si="5"/>
        <v>21.5</v>
      </c>
      <c r="M36" s="7">
        <f t="shared" si="6"/>
        <v>83.25</v>
      </c>
    </row>
    <row r="37" spans="1:13" ht="15.75">
      <c r="A37" s="2">
        <v>33</v>
      </c>
      <c r="B37" s="5">
        <v>92</v>
      </c>
      <c r="C37" s="5">
        <v>100</v>
      </c>
      <c r="D37" s="5">
        <f t="shared" si="0"/>
        <v>96</v>
      </c>
      <c r="E37" s="6">
        <f t="shared" si="1"/>
        <v>48</v>
      </c>
      <c r="F37" s="5">
        <v>100</v>
      </c>
      <c r="G37" s="5">
        <f t="shared" si="2"/>
        <v>100</v>
      </c>
      <c r="H37" s="6">
        <f t="shared" si="3"/>
        <v>25</v>
      </c>
      <c r="I37" s="5">
        <v>92</v>
      </c>
      <c r="J37" s="5">
        <v>100</v>
      </c>
      <c r="K37" s="5">
        <f t="shared" si="4"/>
        <v>96</v>
      </c>
      <c r="L37" s="6">
        <f t="shared" si="5"/>
        <v>24</v>
      </c>
      <c r="M37" s="7">
        <f t="shared" si="6"/>
        <v>97</v>
      </c>
    </row>
    <row r="38" spans="1:13" ht="15.75">
      <c r="A38" s="2">
        <v>34</v>
      </c>
      <c r="B38" s="5">
        <v>90</v>
      </c>
      <c r="C38" s="5">
        <v>90</v>
      </c>
      <c r="D38" s="5">
        <f t="shared" si="0"/>
        <v>90</v>
      </c>
      <c r="E38" s="6">
        <f t="shared" si="1"/>
        <v>45</v>
      </c>
      <c r="F38" s="5">
        <v>80</v>
      </c>
      <c r="G38" s="5">
        <f t="shared" si="2"/>
        <v>80</v>
      </c>
      <c r="H38" s="6">
        <f t="shared" si="3"/>
        <v>20</v>
      </c>
      <c r="I38" s="5">
        <v>90</v>
      </c>
      <c r="J38" s="5">
        <v>90</v>
      </c>
      <c r="K38" s="5">
        <f t="shared" si="4"/>
        <v>90</v>
      </c>
      <c r="L38" s="6">
        <f t="shared" si="5"/>
        <v>22.5</v>
      </c>
      <c r="M38" s="7">
        <f t="shared" si="6"/>
        <v>87.5</v>
      </c>
    </row>
    <row r="39" spans="1:13" ht="15.75">
      <c r="A39" s="2">
        <v>35</v>
      </c>
      <c r="B39" s="5">
        <v>90</v>
      </c>
      <c r="C39" s="5">
        <v>80</v>
      </c>
      <c r="D39" s="5">
        <f t="shared" si="0"/>
        <v>85</v>
      </c>
      <c r="E39" s="6">
        <f t="shared" si="1"/>
        <v>42.5</v>
      </c>
      <c r="F39" s="5">
        <v>75</v>
      </c>
      <c r="G39" s="5">
        <f t="shared" si="2"/>
        <v>75</v>
      </c>
      <c r="H39" s="6">
        <f t="shared" si="3"/>
        <v>18.75</v>
      </c>
      <c r="I39" s="5">
        <v>90</v>
      </c>
      <c r="J39" s="5">
        <v>80</v>
      </c>
      <c r="K39" s="5">
        <f t="shared" si="4"/>
        <v>85</v>
      </c>
      <c r="L39" s="6">
        <f t="shared" si="5"/>
        <v>21.25</v>
      </c>
      <c r="M39" s="7">
        <f t="shared" si="6"/>
        <v>82.5</v>
      </c>
    </row>
    <row r="40" spans="1:13" ht="15.75">
      <c r="A40" s="2">
        <v>36</v>
      </c>
      <c r="B40" s="5">
        <v>90</v>
      </c>
      <c r="C40" s="5">
        <v>100</v>
      </c>
      <c r="D40" s="5">
        <f t="shared" si="0"/>
        <v>95</v>
      </c>
      <c r="E40" s="6">
        <f t="shared" si="1"/>
        <v>47.5</v>
      </c>
      <c r="F40" s="5">
        <v>100</v>
      </c>
      <c r="G40" s="5">
        <f t="shared" si="2"/>
        <v>100</v>
      </c>
      <c r="H40" s="6">
        <f t="shared" si="3"/>
        <v>25</v>
      </c>
      <c r="I40" s="5">
        <v>90</v>
      </c>
      <c r="J40" s="5">
        <v>100</v>
      </c>
      <c r="K40" s="5">
        <f t="shared" si="4"/>
        <v>95</v>
      </c>
      <c r="L40" s="6">
        <f t="shared" si="5"/>
        <v>23.75</v>
      </c>
      <c r="M40" s="7">
        <f t="shared" si="6"/>
        <v>96.25</v>
      </c>
    </row>
    <row r="41" spans="1:13" ht="15.75">
      <c r="A41" s="2">
        <v>37</v>
      </c>
      <c r="B41" s="5">
        <v>96</v>
      </c>
      <c r="C41" s="5">
        <v>80</v>
      </c>
      <c r="D41" s="5">
        <f t="shared" si="0"/>
        <v>88</v>
      </c>
      <c r="E41" s="6">
        <f t="shared" si="1"/>
        <v>44</v>
      </c>
      <c r="F41" s="5">
        <v>75</v>
      </c>
      <c r="G41" s="5">
        <f t="shared" si="2"/>
        <v>75</v>
      </c>
      <c r="H41" s="6">
        <f t="shared" si="3"/>
        <v>18.75</v>
      </c>
      <c r="I41" s="5">
        <v>96</v>
      </c>
      <c r="J41" s="5">
        <v>80</v>
      </c>
      <c r="K41" s="5">
        <f t="shared" si="4"/>
        <v>88</v>
      </c>
      <c r="L41" s="6">
        <f t="shared" si="5"/>
        <v>22</v>
      </c>
      <c r="M41" s="7">
        <f t="shared" si="6"/>
        <v>84.75</v>
      </c>
    </row>
    <row r="42" spans="1:13" ht="15.75">
      <c r="A42" s="2">
        <v>38</v>
      </c>
      <c r="B42" s="5">
        <v>90</v>
      </c>
      <c r="C42" s="5">
        <v>100</v>
      </c>
      <c r="D42" s="5">
        <f t="shared" si="0"/>
        <v>95</v>
      </c>
      <c r="E42" s="6">
        <f t="shared" si="1"/>
        <v>47.5</v>
      </c>
      <c r="F42" s="5">
        <v>100</v>
      </c>
      <c r="G42" s="5">
        <f t="shared" si="2"/>
        <v>100</v>
      </c>
      <c r="H42" s="6">
        <f t="shared" si="3"/>
        <v>25</v>
      </c>
      <c r="I42" s="5">
        <v>90</v>
      </c>
      <c r="J42" s="5">
        <v>100</v>
      </c>
      <c r="K42" s="5">
        <f t="shared" si="4"/>
        <v>95</v>
      </c>
      <c r="L42" s="6">
        <f t="shared" si="5"/>
        <v>23.75</v>
      </c>
      <c r="M42" s="7">
        <f t="shared" si="6"/>
        <v>96.25</v>
      </c>
    </row>
    <row r="43" spans="1:13" ht="15.75">
      <c r="A43" s="2">
        <v>39</v>
      </c>
      <c r="B43" s="5">
        <v>90</v>
      </c>
      <c r="C43" s="5">
        <v>80</v>
      </c>
      <c r="D43" s="5">
        <f t="shared" si="0"/>
        <v>85</v>
      </c>
      <c r="E43" s="6">
        <f t="shared" si="1"/>
        <v>42.5</v>
      </c>
      <c r="F43" s="5">
        <v>75</v>
      </c>
      <c r="G43" s="5">
        <f t="shared" si="2"/>
        <v>75</v>
      </c>
      <c r="H43" s="6">
        <f t="shared" si="3"/>
        <v>18.75</v>
      </c>
      <c r="I43" s="5">
        <v>90</v>
      </c>
      <c r="J43" s="5">
        <v>80</v>
      </c>
      <c r="K43" s="5">
        <f t="shared" si="4"/>
        <v>85</v>
      </c>
      <c r="L43" s="6">
        <f t="shared" si="5"/>
        <v>21.25</v>
      </c>
      <c r="M43" s="7">
        <f t="shared" si="6"/>
        <v>82.5</v>
      </c>
    </row>
    <row r="44" spans="1:13" ht="15.75">
      <c r="A44" s="2">
        <v>40</v>
      </c>
      <c r="B44" s="5">
        <v>92</v>
      </c>
      <c r="C44" s="5">
        <v>95</v>
      </c>
      <c r="D44" s="5">
        <f t="shared" si="0"/>
        <v>93.5</v>
      </c>
      <c r="E44" s="6">
        <f t="shared" si="1"/>
        <v>46.75</v>
      </c>
      <c r="F44" s="5">
        <v>75</v>
      </c>
      <c r="G44" s="5">
        <f t="shared" si="2"/>
        <v>75</v>
      </c>
      <c r="H44" s="6">
        <f t="shared" si="3"/>
        <v>18.75</v>
      </c>
      <c r="I44" s="5">
        <v>92</v>
      </c>
      <c r="J44" s="5">
        <v>95</v>
      </c>
      <c r="K44" s="5">
        <f t="shared" si="4"/>
        <v>93.5</v>
      </c>
      <c r="L44" s="6">
        <f t="shared" si="5"/>
        <v>23.375</v>
      </c>
      <c r="M44" s="7">
        <f t="shared" si="6"/>
        <v>88.875</v>
      </c>
    </row>
    <row r="45" spans="1:13" ht="15.75">
      <c r="A45" s="2">
        <v>41</v>
      </c>
      <c r="B45" s="5">
        <v>90</v>
      </c>
      <c r="C45" s="5">
        <v>100</v>
      </c>
      <c r="D45" s="5">
        <f t="shared" si="0"/>
        <v>95</v>
      </c>
      <c r="E45" s="6">
        <f t="shared" si="1"/>
        <v>47.5</v>
      </c>
      <c r="F45" s="5">
        <v>75</v>
      </c>
      <c r="G45" s="5">
        <f t="shared" si="2"/>
        <v>75</v>
      </c>
      <c r="H45" s="6">
        <f t="shared" si="3"/>
        <v>18.75</v>
      </c>
      <c r="I45" s="5">
        <v>90</v>
      </c>
      <c r="J45" s="5">
        <v>100</v>
      </c>
      <c r="K45" s="5">
        <f t="shared" si="4"/>
        <v>95</v>
      </c>
      <c r="L45" s="6">
        <f t="shared" si="5"/>
        <v>23.75</v>
      </c>
      <c r="M45" s="7">
        <f t="shared" si="6"/>
        <v>90</v>
      </c>
    </row>
    <row r="46" spans="1:13" ht="15.75">
      <c r="A46" s="2">
        <v>42</v>
      </c>
      <c r="B46" s="5">
        <v>90</v>
      </c>
      <c r="C46" s="5">
        <v>80</v>
      </c>
      <c r="D46" s="5">
        <f t="shared" si="0"/>
        <v>85</v>
      </c>
      <c r="E46" s="6">
        <f t="shared" si="1"/>
        <v>42.5</v>
      </c>
      <c r="F46" s="5">
        <v>75</v>
      </c>
      <c r="G46" s="5">
        <f t="shared" si="2"/>
        <v>75</v>
      </c>
      <c r="H46" s="6">
        <f t="shared" si="3"/>
        <v>18.75</v>
      </c>
      <c r="I46" s="5">
        <v>90</v>
      </c>
      <c r="J46" s="5">
        <v>80</v>
      </c>
      <c r="K46" s="5">
        <f t="shared" si="4"/>
        <v>85</v>
      </c>
      <c r="L46" s="6">
        <f t="shared" si="5"/>
        <v>21.25</v>
      </c>
      <c r="M46" s="7">
        <f t="shared" si="6"/>
        <v>82.5</v>
      </c>
    </row>
    <row r="47" spans="1:13" ht="15.75">
      <c r="A47" s="2">
        <v>43</v>
      </c>
      <c r="B47" s="5">
        <v>92</v>
      </c>
      <c r="C47" s="5">
        <v>100</v>
      </c>
      <c r="D47" s="5">
        <f t="shared" si="0"/>
        <v>96</v>
      </c>
      <c r="E47" s="6">
        <f t="shared" si="1"/>
        <v>48</v>
      </c>
      <c r="F47" s="5">
        <v>75</v>
      </c>
      <c r="G47" s="5">
        <f t="shared" si="2"/>
        <v>75</v>
      </c>
      <c r="H47" s="6">
        <f t="shared" si="3"/>
        <v>18.75</v>
      </c>
      <c r="I47" s="5">
        <v>92</v>
      </c>
      <c r="J47" s="5">
        <v>100</v>
      </c>
      <c r="K47" s="5">
        <f t="shared" si="4"/>
        <v>96</v>
      </c>
      <c r="L47" s="6">
        <f t="shared" si="5"/>
        <v>24</v>
      </c>
      <c r="M47" s="7">
        <f t="shared" si="6"/>
        <v>90.75</v>
      </c>
    </row>
    <row r="48" spans="1:13" ht="15.75">
      <c r="A48" s="2">
        <v>44</v>
      </c>
      <c r="B48" s="5">
        <v>90</v>
      </c>
      <c r="C48" s="5">
        <v>90</v>
      </c>
      <c r="D48" s="5">
        <f>+(B48+C48)/2</f>
        <v>90</v>
      </c>
      <c r="E48" s="6">
        <f t="shared" si="1"/>
        <v>45</v>
      </c>
      <c r="F48" s="5">
        <v>75</v>
      </c>
      <c r="G48" s="5">
        <f t="shared" si="2"/>
        <v>75</v>
      </c>
      <c r="H48" s="6">
        <f t="shared" si="3"/>
        <v>18.75</v>
      </c>
      <c r="I48" s="5">
        <v>90</v>
      </c>
      <c r="J48" s="5">
        <v>90</v>
      </c>
      <c r="K48" s="5">
        <f>+(I48+J48)/2</f>
        <v>90</v>
      </c>
      <c r="L48" s="6">
        <f t="shared" si="5"/>
        <v>22.5</v>
      </c>
      <c r="M48" s="7">
        <f>+E48+H48+L48</f>
        <v>86.25</v>
      </c>
    </row>
    <row r="49" spans="1:13" ht="15.75">
      <c r="A49" s="2">
        <v>45</v>
      </c>
      <c r="B49" s="5">
        <v>90</v>
      </c>
      <c r="C49" s="5">
        <v>90</v>
      </c>
      <c r="D49" s="5">
        <f>+(B49+C49)/2</f>
        <v>90</v>
      </c>
      <c r="E49" s="6">
        <f t="shared" si="1"/>
        <v>45</v>
      </c>
      <c r="F49" s="5">
        <v>80</v>
      </c>
      <c r="G49" s="5">
        <f t="shared" si="2"/>
        <v>80</v>
      </c>
      <c r="H49" s="6">
        <f t="shared" si="3"/>
        <v>20</v>
      </c>
      <c r="I49" s="5">
        <v>90</v>
      </c>
      <c r="J49" s="5">
        <v>90</v>
      </c>
      <c r="K49" s="5">
        <f>+(I49+J49)/2</f>
        <v>90</v>
      </c>
      <c r="L49" s="6">
        <f t="shared" si="5"/>
        <v>22.5</v>
      </c>
      <c r="M49" s="7">
        <f>+E49+H49+L49</f>
        <v>87.5</v>
      </c>
    </row>
    <row r="50" spans="1:13" ht="16.5" thickBot="1">
      <c r="A50" s="8">
        <v>46</v>
      </c>
      <c r="B50" s="9">
        <v>90</v>
      </c>
      <c r="C50" s="9">
        <v>80</v>
      </c>
      <c r="D50" s="9">
        <f>+(B50+C50)/2</f>
        <v>85</v>
      </c>
      <c r="E50" s="10">
        <f t="shared" si="1"/>
        <v>42.5</v>
      </c>
      <c r="F50" s="9">
        <v>90</v>
      </c>
      <c r="G50" s="9">
        <f t="shared" si="2"/>
        <v>90</v>
      </c>
      <c r="H50" s="10">
        <f t="shared" si="3"/>
        <v>22.5</v>
      </c>
      <c r="I50" s="9">
        <v>90</v>
      </c>
      <c r="J50" s="9">
        <v>80</v>
      </c>
      <c r="K50" s="9">
        <f>+(I50+J50)/2</f>
        <v>85</v>
      </c>
      <c r="L50" s="10">
        <f t="shared" si="5"/>
        <v>21.25</v>
      </c>
      <c r="M50" s="11">
        <f>+E50+H50+L50</f>
        <v>86.25</v>
      </c>
    </row>
  </sheetData>
  <sheetProtection/>
  <mergeCells count="4">
    <mergeCell ref="B3:E3"/>
    <mergeCell ref="F3:H3"/>
    <mergeCell ref="I3:L3"/>
    <mergeCell ref="M3:M4"/>
  </mergeCells>
  <printOptions/>
  <pageMargins left="0.75" right="0.75" top="1" bottom="1" header="0.5" footer="0.5"/>
  <pageSetup fitToHeight="1" fitToWidth="1" horizontalDpi="360" verticalDpi="36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3"/>
  <sheetViews>
    <sheetView tabSelected="1" zoomScalePageLayoutView="0" workbookViewId="0" topLeftCell="A41">
      <selection activeCell="W54" sqref="W54"/>
    </sheetView>
  </sheetViews>
  <sheetFormatPr defaultColWidth="9.00390625" defaultRowHeight="16.5"/>
  <cols>
    <col min="1" max="1" width="5.375" style="0" customWidth="1"/>
    <col min="2" max="2" width="8.375" style="13" customWidth="1"/>
    <col min="3" max="18" width="5.625" style="0" customWidth="1"/>
    <col min="19" max="19" width="5.875" style="0" customWidth="1"/>
    <col min="20" max="20" width="5.75390625" style="0" customWidth="1"/>
    <col min="21" max="21" width="5.25390625" style="0" customWidth="1"/>
  </cols>
  <sheetData>
    <row r="1" spans="1:21" ht="24">
      <c r="A1" s="29" t="s">
        <v>22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</row>
    <row r="3" ht="16.5" thickBot="1">
      <c r="A3" t="s">
        <v>19</v>
      </c>
    </row>
    <row r="4" spans="1:21" ht="50.25" customHeight="1">
      <c r="A4" s="1" t="s">
        <v>11</v>
      </c>
      <c r="B4" s="15" t="s">
        <v>14</v>
      </c>
      <c r="C4" s="31" t="s">
        <v>15</v>
      </c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2"/>
      <c r="P4" s="41" t="s">
        <v>16</v>
      </c>
      <c r="Q4" s="43" t="s">
        <v>17</v>
      </c>
      <c r="R4" s="39" t="s">
        <v>18</v>
      </c>
      <c r="S4" s="35" t="s">
        <v>21</v>
      </c>
      <c r="T4" s="37" t="s">
        <v>20</v>
      </c>
      <c r="U4" s="33" t="s">
        <v>12</v>
      </c>
    </row>
    <row r="5" spans="1:21" ht="65.25" customHeight="1">
      <c r="A5" s="2"/>
      <c r="B5" s="16"/>
      <c r="C5" s="12">
        <v>1</v>
      </c>
      <c r="D5" s="12">
        <v>2</v>
      </c>
      <c r="E5" s="12">
        <v>3</v>
      </c>
      <c r="F5" s="12">
        <v>4</v>
      </c>
      <c r="G5" s="12">
        <v>5</v>
      </c>
      <c r="H5" s="12">
        <v>6</v>
      </c>
      <c r="I5" s="12">
        <v>7</v>
      </c>
      <c r="J5" s="12">
        <v>8</v>
      </c>
      <c r="K5" s="12">
        <v>9</v>
      </c>
      <c r="L5" s="12">
        <v>10</v>
      </c>
      <c r="M5" s="12">
        <v>11</v>
      </c>
      <c r="N5" s="12">
        <v>12</v>
      </c>
      <c r="O5" s="19" t="s">
        <v>13</v>
      </c>
      <c r="P5" s="42"/>
      <c r="Q5" s="44"/>
      <c r="R5" s="40"/>
      <c r="S5" s="36"/>
      <c r="T5" s="38"/>
      <c r="U5" s="34"/>
    </row>
    <row r="6" spans="1:21" ht="19.5" customHeight="1">
      <c r="A6" s="17">
        <v>1</v>
      </c>
      <c r="B6" s="18" t="s">
        <v>23</v>
      </c>
      <c r="C6" s="5">
        <v>0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20">
        <f aca="true" t="shared" si="0" ref="O6:O52">AVERAGEA(C6:N6)</f>
        <v>0</v>
      </c>
      <c r="P6" s="23">
        <v>0</v>
      </c>
      <c r="Q6" s="5"/>
      <c r="R6" s="24"/>
      <c r="S6" s="21">
        <f>O6*0.5</f>
        <v>0</v>
      </c>
      <c r="T6" s="5">
        <f>AVERAGE(P6:R6)*0.5</f>
        <v>0</v>
      </c>
      <c r="U6" s="14">
        <f>S6+T6</f>
        <v>0</v>
      </c>
    </row>
    <row r="7" spans="1:21" ht="19.5" customHeight="1">
      <c r="A7" s="17">
        <v>2</v>
      </c>
      <c r="B7" s="18" t="s">
        <v>24</v>
      </c>
      <c r="C7" s="5">
        <v>0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20">
        <f t="shared" si="0"/>
        <v>0</v>
      </c>
      <c r="P7" s="23">
        <v>0</v>
      </c>
      <c r="Q7" s="5"/>
      <c r="R7" s="24"/>
      <c r="S7" s="21">
        <f aca="true" t="shared" si="1" ref="S7:S50">O7*0.5</f>
        <v>0</v>
      </c>
      <c r="T7" s="5">
        <f aca="true" t="shared" si="2" ref="T7:T50">AVERAGE(P7:R7)*0.5</f>
        <v>0</v>
      </c>
      <c r="U7" s="14">
        <f aca="true" t="shared" si="3" ref="U7:U50">S7+T7</f>
        <v>0</v>
      </c>
    </row>
    <row r="8" spans="1:21" ht="19.5" customHeight="1">
      <c r="A8" s="17">
        <v>3</v>
      </c>
      <c r="B8" s="18" t="s">
        <v>25</v>
      </c>
      <c r="C8" s="5">
        <v>0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20">
        <f t="shared" si="0"/>
        <v>0</v>
      </c>
      <c r="P8" s="23">
        <v>0</v>
      </c>
      <c r="Q8" s="5"/>
      <c r="R8" s="24"/>
      <c r="S8" s="21">
        <f t="shared" si="1"/>
        <v>0</v>
      </c>
      <c r="T8" s="5">
        <f t="shared" si="2"/>
        <v>0</v>
      </c>
      <c r="U8" s="14">
        <f t="shared" si="3"/>
        <v>0</v>
      </c>
    </row>
    <row r="9" spans="1:21" ht="19.5" customHeight="1">
      <c r="A9" s="17">
        <v>4</v>
      </c>
      <c r="B9" s="18" t="s">
        <v>26</v>
      </c>
      <c r="C9" s="5">
        <v>0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20">
        <f t="shared" si="0"/>
        <v>0</v>
      </c>
      <c r="P9" s="23">
        <v>0</v>
      </c>
      <c r="Q9" s="5"/>
      <c r="R9" s="24"/>
      <c r="S9" s="21">
        <f t="shared" si="1"/>
        <v>0</v>
      </c>
      <c r="T9" s="5">
        <f t="shared" si="2"/>
        <v>0</v>
      </c>
      <c r="U9" s="14">
        <f t="shared" si="3"/>
        <v>0</v>
      </c>
    </row>
    <row r="10" spans="1:21" ht="19.5" customHeight="1">
      <c r="A10" s="17">
        <v>5</v>
      </c>
      <c r="B10" s="18" t="s">
        <v>27</v>
      </c>
      <c r="C10" s="5">
        <v>0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20">
        <f t="shared" si="0"/>
        <v>0</v>
      </c>
      <c r="P10" s="23">
        <v>0</v>
      </c>
      <c r="Q10" s="5"/>
      <c r="R10" s="24"/>
      <c r="S10" s="21">
        <f t="shared" si="1"/>
        <v>0</v>
      </c>
      <c r="T10" s="5">
        <f t="shared" si="2"/>
        <v>0</v>
      </c>
      <c r="U10" s="14">
        <f t="shared" si="3"/>
        <v>0</v>
      </c>
    </row>
    <row r="11" spans="1:21" ht="19.5" customHeight="1">
      <c r="A11" s="17">
        <v>6</v>
      </c>
      <c r="B11" s="18" t="s">
        <v>28</v>
      </c>
      <c r="C11" s="5">
        <v>0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20">
        <f t="shared" si="0"/>
        <v>0</v>
      </c>
      <c r="P11" s="23">
        <v>0</v>
      </c>
      <c r="Q11" s="5"/>
      <c r="R11" s="24"/>
      <c r="S11" s="21">
        <f t="shared" si="1"/>
        <v>0</v>
      </c>
      <c r="T11" s="5">
        <f t="shared" si="2"/>
        <v>0</v>
      </c>
      <c r="U11" s="14">
        <f t="shared" si="3"/>
        <v>0</v>
      </c>
    </row>
    <row r="12" spans="1:21" ht="19.5" customHeight="1">
      <c r="A12" s="17">
        <v>7</v>
      </c>
      <c r="B12" s="18" t="s">
        <v>29</v>
      </c>
      <c r="C12" s="5">
        <v>0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20">
        <f t="shared" si="0"/>
        <v>0</v>
      </c>
      <c r="P12" s="23">
        <v>0</v>
      </c>
      <c r="Q12" s="5"/>
      <c r="R12" s="24"/>
      <c r="S12" s="21">
        <f t="shared" si="1"/>
        <v>0</v>
      </c>
      <c r="T12" s="5">
        <f t="shared" si="2"/>
        <v>0</v>
      </c>
      <c r="U12" s="14">
        <f t="shared" si="3"/>
        <v>0</v>
      </c>
    </row>
    <row r="13" spans="1:21" ht="19.5" customHeight="1">
      <c r="A13" s="17">
        <v>8</v>
      </c>
      <c r="B13" s="18" t="s">
        <v>30</v>
      </c>
      <c r="C13" s="5">
        <v>0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20">
        <f t="shared" si="0"/>
        <v>0</v>
      </c>
      <c r="P13" s="23">
        <v>0</v>
      </c>
      <c r="Q13" s="5"/>
      <c r="R13" s="24"/>
      <c r="S13" s="21">
        <f t="shared" si="1"/>
        <v>0</v>
      </c>
      <c r="T13" s="5">
        <f t="shared" si="2"/>
        <v>0</v>
      </c>
      <c r="U13" s="14">
        <f t="shared" si="3"/>
        <v>0</v>
      </c>
    </row>
    <row r="14" spans="1:21" ht="19.5" customHeight="1">
      <c r="A14" s="17">
        <v>9</v>
      </c>
      <c r="B14" s="18" t="s">
        <v>31</v>
      </c>
      <c r="C14" s="5">
        <v>0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20">
        <f t="shared" si="0"/>
        <v>0</v>
      </c>
      <c r="P14" s="23">
        <v>0</v>
      </c>
      <c r="Q14" s="5"/>
      <c r="R14" s="24"/>
      <c r="S14" s="21">
        <f t="shared" si="1"/>
        <v>0</v>
      </c>
      <c r="T14" s="5">
        <f t="shared" si="2"/>
        <v>0</v>
      </c>
      <c r="U14" s="14">
        <f t="shared" si="3"/>
        <v>0</v>
      </c>
    </row>
    <row r="15" spans="1:21" ht="19.5" customHeight="1">
      <c r="A15" s="17">
        <v>10</v>
      </c>
      <c r="B15" s="18" t="s">
        <v>32</v>
      </c>
      <c r="C15" s="5">
        <v>0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20">
        <f t="shared" si="0"/>
        <v>0</v>
      </c>
      <c r="P15" s="23">
        <v>0</v>
      </c>
      <c r="Q15" s="5"/>
      <c r="R15" s="24"/>
      <c r="S15" s="21">
        <f t="shared" si="1"/>
        <v>0</v>
      </c>
      <c r="T15" s="5">
        <f t="shared" si="2"/>
        <v>0</v>
      </c>
      <c r="U15" s="14">
        <f t="shared" si="3"/>
        <v>0</v>
      </c>
    </row>
    <row r="16" spans="1:21" ht="19.5" customHeight="1">
      <c r="A16" s="17">
        <v>11</v>
      </c>
      <c r="B16" s="18" t="s">
        <v>33</v>
      </c>
      <c r="C16" s="5">
        <v>0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20">
        <f t="shared" si="0"/>
        <v>0</v>
      </c>
      <c r="P16" s="23">
        <v>0</v>
      </c>
      <c r="Q16" s="5"/>
      <c r="R16" s="24"/>
      <c r="S16" s="21">
        <f t="shared" si="1"/>
        <v>0</v>
      </c>
      <c r="T16" s="5">
        <f t="shared" si="2"/>
        <v>0</v>
      </c>
      <c r="U16" s="14">
        <f t="shared" si="3"/>
        <v>0</v>
      </c>
    </row>
    <row r="17" spans="1:21" ht="19.5" customHeight="1">
      <c r="A17" s="17">
        <v>12</v>
      </c>
      <c r="B17" s="18" t="s">
        <v>34</v>
      </c>
      <c r="C17" s="5">
        <v>0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20">
        <f t="shared" si="0"/>
        <v>0</v>
      </c>
      <c r="P17" s="23">
        <v>0</v>
      </c>
      <c r="Q17" s="5"/>
      <c r="R17" s="24"/>
      <c r="S17" s="21">
        <f t="shared" si="1"/>
        <v>0</v>
      </c>
      <c r="T17" s="5">
        <f t="shared" si="2"/>
        <v>0</v>
      </c>
      <c r="U17" s="14">
        <f t="shared" si="3"/>
        <v>0</v>
      </c>
    </row>
    <row r="18" spans="1:21" ht="19.5" customHeight="1">
      <c r="A18" s="17">
        <v>13</v>
      </c>
      <c r="B18" s="18" t="s">
        <v>35</v>
      </c>
      <c r="C18" s="5">
        <v>0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20">
        <f t="shared" si="0"/>
        <v>0</v>
      </c>
      <c r="P18" s="23">
        <v>0</v>
      </c>
      <c r="Q18" s="5"/>
      <c r="R18" s="24"/>
      <c r="S18" s="21">
        <f t="shared" si="1"/>
        <v>0</v>
      </c>
      <c r="T18" s="5">
        <f t="shared" si="2"/>
        <v>0</v>
      </c>
      <c r="U18" s="14">
        <f t="shared" si="3"/>
        <v>0</v>
      </c>
    </row>
    <row r="19" spans="1:21" ht="19.5" customHeight="1">
      <c r="A19" s="17">
        <v>14</v>
      </c>
      <c r="B19" s="18" t="s">
        <v>36</v>
      </c>
      <c r="C19" s="5">
        <v>0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20">
        <f t="shared" si="0"/>
        <v>0</v>
      </c>
      <c r="P19" s="23">
        <v>0</v>
      </c>
      <c r="Q19" s="5"/>
      <c r="R19" s="24"/>
      <c r="S19" s="21">
        <f t="shared" si="1"/>
        <v>0</v>
      </c>
      <c r="T19" s="5">
        <f t="shared" si="2"/>
        <v>0</v>
      </c>
      <c r="U19" s="14">
        <f t="shared" si="3"/>
        <v>0</v>
      </c>
    </row>
    <row r="20" spans="1:21" ht="19.5" customHeight="1">
      <c r="A20" s="17">
        <v>15</v>
      </c>
      <c r="B20" s="18" t="s">
        <v>37</v>
      </c>
      <c r="C20" s="5">
        <v>0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20">
        <f t="shared" si="0"/>
        <v>0</v>
      </c>
      <c r="P20" s="23">
        <v>0</v>
      </c>
      <c r="Q20" s="5"/>
      <c r="R20" s="24"/>
      <c r="S20" s="21">
        <f t="shared" si="1"/>
        <v>0</v>
      </c>
      <c r="T20" s="5">
        <f t="shared" si="2"/>
        <v>0</v>
      </c>
      <c r="U20" s="14">
        <f t="shared" si="3"/>
        <v>0</v>
      </c>
    </row>
    <row r="21" spans="1:21" ht="19.5" customHeight="1">
      <c r="A21" s="17">
        <v>16</v>
      </c>
      <c r="B21" s="18" t="s">
        <v>38</v>
      </c>
      <c r="C21" s="5">
        <v>0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20">
        <f t="shared" si="0"/>
        <v>0</v>
      </c>
      <c r="P21" s="23">
        <v>0</v>
      </c>
      <c r="Q21" s="5"/>
      <c r="R21" s="24"/>
      <c r="S21" s="21">
        <f t="shared" si="1"/>
        <v>0</v>
      </c>
      <c r="T21" s="5">
        <f t="shared" si="2"/>
        <v>0</v>
      </c>
      <c r="U21" s="14">
        <f t="shared" si="3"/>
        <v>0</v>
      </c>
    </row>
    <row r="22" spans="1:21" ht="19.5" customHeight="1">
      <c r="A22" s="17">
        <v>17</v>
      </c>
      <c r="B22" s="18" t="s">
        <v>39</v>
      </c>
      <c r="C22" s="5">
        <v>0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20">
        <f t="shared" si="0"/>
        <v>0</v>
      </c>
      <c r="P22" s="23">
        <v>0</v>
      </c>
      <c r="Q22" s="5"/>
      <c r="R22" s="24"/>
      <c r="S22" s="21">
        <f t="shared" si="1"/>
        <v>0</v>
      </c>
      <c r="T22" s="5">
        <f t="shared" si="2"/>
        <v>0</v>
      </c>
      <c r="U22" s="14">
        <f t="shared" si="3"/>
        <v>0</v>
      </c>
    </row>
    <row r="23" spans="1:21" ht="19.5" customHeight="1">
      <c r="A23" s="17">
        <v>18</v>
      </c>
      <c r="B23" s="18" t="s">
        <v>40</v>
      </c>
      <c r="C23" s="5">
        <v>0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20">
        <f t="shared" si="0"/>
        <v>0</v>
      </c>
      <c r="P23" s="23">
        <v>0</v>
      </c>
      <c r="Q23" s="5"/>
      <c r="R23" s="24"/>
      <c r="S23" s="21">
        <f t="shared" si="1"/>
        <v>0</v>
      </c>
      <c r="T23" s="5">
        <f t="shared" si="2"/>
        <v>0</v>
      </c>
      <c r="U23" s="14">
        <f t="shared" si="3"/>
        <v>0</v>
      </c>
    </row>
    <row r="24" spans="1:21" ht="19.5" customHeight="1">
      <c r="A24" s="17">
        <v>19</v>
      </c>
      <c r="B24" s="18" t="s">
        <v>41</v>
      </c>
      <c r="C24" s="5">
        <v>0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20">
        <f t="shared" si="0"/>
        <v>0</v>
      </c>
      <c r="P24" s="23">
        <v>0</v>
      </c>
      <c r="Q24" s="5"/>
      <c r="R24" s="24"/>
      <c r="S24" s="21">
        <f t="shared" si="1"/>
        <v>0</v>
      </c>
      <c r="T24" s="5">
        <f t="shared" si="2"/>
        <v>0</v>
      </c>
      <c r="U24" s="14">
        <f t="shared" si="3"/>
        <v>0</v>
      </c>
    </row>
    <row r="25" spans="1:21" ht="19.5" customHeight="1">
      <c r="A25" s="17">
        <v>20</v>
      </c>
      <c r="B25" s="18" t="s">
        <v>42</v>
      </c>
      <c r="C25" s="5">
        <v>0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20">
        <f t="shared" si="0"/>
        <v>0</v>
      </c>
      <c r="P25" s="23">
        <v>0</v>
      </c>
      <c r="Q25" s="5"/>
      <c r="R25" s="24"/>
      <c r="S25" s="21">
        <f t="shared" si="1"/>
        <v>0</v>
      </c>
      <c r="T25" s="5">
        <f t="shared" si="2"/>
        <v>0</v>
      </c>
      <c r="U25" s="14">
        <f t="shared" si="3"/>
        <v>0</v>
      </c>
    </row>
    <row r="26" spans="1:21" ht="19.5" customHeight="1">
      <c r="A26" s="17">
        <v>21</v>
      </c>
      <c r="B26" s="18" t="s">
        <v>43</v>
      </c>
      <c r="C26" s="5">
        <v>0</v>
      </c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20">
        <f t="shared" si="0"/>
        <v>0</v>
      </c>
      <c r="P26" s="23">
        <v>0</v>
      </c>
      <c r="Q26" s="5"/>
      <c r="R26" s="24"/>
      <c r="S26" s="21">
        <f t="shared" si="1"/>
        <v>0</v>
      </c>
      <c r="T26" s="5">
        <f t="shared" si="2"/>
        <v>0</v>
      </c>
      <c r="U26" s="14">
        <f t="shared" si="3"/>
        <v>0</v>
      </c>
    </row>
    <row r="27" spans="1:21" ht="19.5" customHeight="1">
      <c r="A27" s="17">
        <v>22</v>
      </c>
      <c r="B27" s="18" t="s">
        <v>44</v>
      </c>
      <c r="C27" s="5">
        <v>0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20">
        <f t="shared" si="0"/>
        <v>0</v>
      </c>
      <c r="P27" s="23">
        <v>0</v>
      </c>
      <c r="Q27" s="5"/>
      <c r="R27" s="24"/>
      <c r="S27" s="21">
        <f t="shared" si="1"/>
        <v>0</v>
      </c>
      <c r="T27" s="5">
        <f t="shared" si="2"/>
        <v>0</v>
      </c>
      <c r="U27" s="14">
        <f t="shared" si="3"/>
        <v>0</v>
      </c>
    </row>
    <row r="28" spans="1:21" ht="19.5" customHeight="1">
      <c r="A28" s="17">
        <v>23</v>
      </c>
      <c r="B28" s="18" t="s">
        <v>45</v>
      </c>
      <c r="C28" s="5">
        <v>0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20">
        <f t="shared" si="0"/>
        <v>0</v>
      </c>
      <c r="P28" s="23">
        <v>0</v>
      </c>
      <c r="Q28" s="5"/>
      <c r="R28" s="24"/>
      <c r="S28" s="21">
        <f t="shared" si="1"/>
        <v>0</v>
      </c>
      <c r="T28" s="5">
        <f t="shared" si="2"/>
        <v>0</v>
      </c>
      <c r="U28" s="14">
        <f t="shared" si="3"/>
        <v>0</v>
      </c>
    </row>
    <row r="29" spans="1:21" ht="19.5" customHeight="1">
      <c r="A29" s="17">
        <v>24</v>
      </c>
      <c r="B29" s="18" t="s">
        <v>46</v>
      </c>
      <c r="C29" s="5">
        <v>0</v>
      </c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20">
        <f t="shared" si="0"/>
        <v>0</v>
      </c>
      <c r="P29" s="23">
        <v>0</v>
      </c>
      <c r="Q29" s="5"/>
      <c r="R29" s="24"/>
      <c r="S29" s="21">
        <f t="shared" si="1"/>
        <v>0</v>
      </c>
      <c r="T29" s="5">
        <f t="shared" si="2"/>
        <v>0</v>
      </c>
      <c r="U29" s="14">
        <f t="shared" si="3"/>
        <v>0</v>
      </c>
    </row>
    <row r="30" spans="1:21" ht="19.5" customHeight="1">
      <c r="A30" s="17">
        <v>25</v>
      </c>
      <c r="B30" s="18" t="s">
        <v>47</v>
      </c>
      <c r="C30" s="5">
        <v>0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20">
        <f t="shared" si="0"/>
        <v>0</v>
      </c>
      <c r="P30" s="23">
        <v>0</v>
      </c>
      <c r="Q30" s="5"/>
      <c r="R30" s="24"/>
      <c r="S30" s="21">
        <f t="shared" si="1"/>
        <v>0</v>
      </c>
      <c r="T30" s="5">
        <f t="shared" si="2"/>
        <v>0</v>
      </c>
      <c r="U30" s="14">
        <f t="shared" si="3"/>
        <v>0</v>
      </c>
    </row>
    <row r="31" spans="1:21" ht="19.5" customHeight="1">
      <c r="A31" s="17">
        <v>26</v>
      </c>
      <c r="B31" s="18" t="s">
        <v>48</v>
      </c>
      <c r="C31" s="5">
        <v>0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20">
        <f t="shared" si="0"/>
        <v>0</v>
      </c>
      <c r="P31" s="23">
        <v>0</v>
      </c>
      <c r="Q31" s="5"/>
      <c r="R31" s="24"/>
      <c r="S31" s="21">
        <f t="shared" si="1"/>
        <v>0</v>
      </c>
      <c r="T31" s="5">
        <f t="shared" si="2"/>
        <v>0</v>
      </c>
      <c r="U31" s="14">
        <f t="shared" si="3"/>
        <v>0</v>
      </c>
    </row>
    <row r="32" spans="1:21" ht="19.5" customHeight="1">
      <c r="A32" s="17">
        <v>27</v>
      </c>
      <c r="B32" s="18" t="s">
        <v>49</v>
      </c>
      <c r="C32" s="5">
        <v>0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20">
        <f t="shared" si="0"/>
        <v>0</v>
      </c>
      <c r="P32" s="23">
        <v>0</v>
      </c>
      <c r="Q32" s="5"/>
      <c r="R32" s="24"/>
      <c r="S32" s="21">
        <f t="shared" si="1"/>
        <v>0</v>
      </c>
      <c r="T32" s="5">
        <f t="shared" si="2"/>
        <v>0</v>
      </c>
      <c r="U32" s="14">
        <f t="shared" si="3"/>
        <v>0</v>
      </c>
    </row>
    <row r="33" spans="1:21" ht="19.5" customHeight="1">
      <c r="A33" s="17">
        <v>28</v>
      </c>
      <c r="B33" s="18" t="s">
        <v>50</v>
      </c>
      <c r="C33" s="5">
        <v>0</v>
      </c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20">
        <f t="shared" si="0"/>
        <v>0</v>
      </c>
      <c r="P33" s="23">
        <v>0</v>
      </c>
      <c r="Q33" s="5"/>
      <c r="R33" s="24"/>
      <c r="S33" s="21">
        <f t="shared" si="1"/>
        <v>0</v>
      </c>
      <c r="T33" s="5">
        <f t="shared" si="2"/>
        <v>0</v>
      </c>
      <c r="U33" s="14">
        <f t="shared" si="3"/>
        <v>0</v>
      </c>
    </row>
    <row r="34" spans="1:21" ht="19.5" customHeight="1">
      <c r="A34" s="17">
        <v>29</v>
      </c>
      <c r="B34" s="18" t="s">
        <v>51</v>
      </c>
      <c r="C34" s="5">
        <v>0</v>
      </c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20">
        <f t="shared" si="0"/>
        <v>0</v>
      </c>
      <c r="P34" s="23">
        <v>0</v>
      </c>
      <c r="Q34" s="5"/>
      <c r="R34" s="24"/>
      <c r="S34" s="21">
        <f t="shared" si="1"/>
        <v>0</v>
      </c>
      <c r="T34" s="5">
        <f t="shared" si="2"/>
        <v>0</v>
      </c>
      <c r="U34" s="14">
        <f t="shared" si="3"/>
        <v>0</v>
      </c>
    </row>
    <row r="35" spans="1:21" ht="19.5" customHeight="1">
      <c r="A35" s="17">
        <v>30</v>
      </c>
      <c r="B35" s="18" t="s">
        <v>52</v>
      </c>
      <c r="C35" s="5">
        <v>0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20">
        <f aca="true" t="shared" si="4" ref="O35:O49">AVERAGEA(C35:N35)</f>
        <v>0</v>
      </c>
      <c r="P35" s="23">
        <v>0</v>
      </c>
      <c r="Q35" s="5"/>
      <c r="R35" s="24"/>
      <c r="S35" s="21">
        <f t="shared" si="1"/>
        <v>0</v>
      </c>
      <c r="T35" s="5">
        <f t="shared" si="2"/>
        <v>0</v>
      </c>
      <c r="U35" s="14">
        <f t="shared" si="3"/>
        <v>0</v>
      </c>
    </row>
    <row r="36" spans="1:21" ht="19.5" customHeight="1">
      <c r="A36" s="17">
        <v>31</v>
      </c>
      <c r="B36" s="18" t="s">
        <v>53</v>
      </c>
      <c r="C36" s="5">
        <v>0</v>
      </c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20">
        <f t="shared" si="4"/>
        <v>0</v>
      </c>
      <c r="P36" s="23">
        <v>0</v>
      </c>
      <c r="Q36" s="5"/>
      <c r="R36" s="24"/>
      <c r="S36" s="21">
        <f t="shared" si="1"/>
        <v>0</v>
      </c>
      <c r="T36" s="5">
        <f t="shared" si="2"/>
        <v>0</v>
      </c>
      <c r="U36" s="14">
        <f t="shared" si="3"/>
        <v>0</v>
      </c>
    </row>
    <row r="37" spans="1:21" ht="19.5" customHeight="1">
      <c r="A37" s="17">
        <v>32</v>
      </c>
      <c r="B37" s="18" t="s">
        <v>54</v>
      </c>
      <c r="C37" s="5">
        <v>0</v>
      </c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20">
        <f t="shared" si="4"/>
        <v>0</v>
      </c>
      <c r="P37" s="23">
        <v>0</v>
      </c>
      <c r="Q37" s="5"/>
      <c r="R37" s="24"/>
      <c r="S37" s="21">
        <f t="shared" si="1"/>
        <v>0</v>
      </c>
      <c r="T37" s="5">
        <f t="shared" si="2"/>
        <v>0</v>
      </c>
      <c r="U37" s="14">
        <f t="shared" si="3"/>
        <v>0</v>
      </c>
    </row>
    <row r="38" spans="1:21" ht="19.5" customHeight="1">
      <c r="A38" s="17">
        <v>33</v>
      </c>
      <c r="B38" s="18" t="s">
        <v>55</v>
      </c>
      <c r="C38" s="5">
        <v>0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20">
        <f t="shared" si="4"/>
        <v>0</v>
      </c>
      <c r="P38" s="23">
        <v>0</v>
      </c>
      <c r="Q38" s="5"/>
      <c r="R38" s="24"/>
      <c r="S38" s="21">
        <f t="shared" si="1"/>
        <v>0</v>
      </c>
      <c r="T38" s="5">
        <f t="shared" si="2"/>
        <v>0</v>
      </c>
      <c r="U38" s="14">
        <f t="shared" si="3"/>
        <v>0</v>
      </c>
    </row>
    <row r="39" spans="1:21" ht="19.5" customHeight="1">
      <c r="A39" s="17">
        <v>34</v>
      </c>
      <c r="B39" s="18" t="s">
        <v>56</v>
      </c>
      <c r="C39" s="5">
        <v>0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20">
        <f t="shared" si="4"/>
        <v>0</v>
      </c>
      <c r="P39" s="23">
        <v>0</v>
      </c>
      <c r="Q39" s="5"/>
      <c r="R39" s="24"/>
      <c r="S39" s="21">
        <f t="shared" si="1"/>
        <v>0</v>
      </c>
      <c r="T39" s="5">
        <f t="shared" si="2"/>
        <v>0</v>
      </c>
      <c r="U39" s="14">
        <f t="shared" si="3"/>
        <v>0</v>
      </c>
    </row>
    <row r="40" spans="1:21" ht="19.5" customHeight="1">
      <c r="A40" s="17">
        <v>35</v>
      </c>
      <c r="B40" s="18" t="s">
        <v>57</v>
      </c>
      <c r="C40" s="5">
        <v>0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20">
        <f t="shared" si="4"/>
        <v>0</v>
      </c>
      <c r="P40" s="23">
        <v>0</v>
      </c>
      <c r="Q40" s="5"/>
      <c r="R40" s="24"/>
      <c r="S40" s="21">
        <f t="shared" si="1"/>
        <v>0</v>
      </c>
      <c r="T40" s="5">
        <f t="shared" si="2"/>
        <v>0</v>
      </c>
      <c r="U40" s="14">
        <f t="shared" si="3"/>
        <v>0</v>
      </c>
    </row>
    <row r="41" spans="1:21" ht="19.5" customHeight="1">
      <c r="A41" s="17">
        <v>36</v>
      </c>
      <c r="B41" s="18" t="s">
        <v>58</v>
      </c>
      <c r="C41" s="5">
        <v>0</v>
      </c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20">
        <f t="shared" si="4"/>
        <v>0</v>
      </c>
      <c r="P41" s="23">
        <v>0</v>
      </c>
      <c r="Q41" s="5"/>
      <c r="R41" s="24"/>
      <c r="S41" s="21">
        <f t="shared" si="1"/>
        <v>0</v>
      </c>
      <c r="T41" s="5">
        <f t="shared" si="2"/>
        <v>0</v>
      </c>
      <c r="U41" s="14">
        <f t="shared" si="3"/>
        <v>0</v>
      </c>
    </row>
    <row r="42" spans="1:21" ht="19.5" customHeight="1">
      <c r="A42" s="17">
        <v>37</v>
      </c>
      <c r="B42" s="18" t="s">
        <v>59</v>
      </c>
      <c r="C42" s="5">
        <v>0</v>
      </c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20">
        <f t="shared" si="4"/>
        <v>0</v>
      </c>
      <c r="P42" s="23">
        <v>0</v>
      </c>
      <c r="Q42" s="5"/>
      <c r="R42" s="24"/>
      <c r="S42" s="21">
        <f t="shared" si="1"/>
        <v>0</v>
      </c>
      <c r="T42" s="5">
        <f t="shared" si="2"/>
        <v>0</v>
      </c>
      <c r="U42" s="14">
        <f t="shared" si="3"/>
        <v>0</v>
      </c>
    </row>
    <row r="43" spans="1:21" ht="19.5" customHeight="1">
      <c r="A43" s="17">
        <v>38</v>
      </c>
      <c r="B43" s="18" t="s">
        <v>60</v>
      </c>
      <c r="C43" s="5">
        <v>0</v>
      </c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20">
        <f t="shared" si="4"/>
        <v>0</v>
      </c>
      <c r="P43" s="23">
        <v>0</v>
      </c>
      <c r="Q43" s="5"/>
      <c r="R43" s="24"/>
      <c r="S43" s="21">
        <f t="shared" si="1"/>
        <v>0</v>
      </c>
      <c r="T43" s="5">
        <f t="shared" si="2"/>
        <v>0</v>
      </c>
      <c r="U43" s="14">
        <f t="shared" si="3"/>
        <v>0</v>
      </c>
    </row>
    <row r="44" spans="1:21" ht="19.5" customHeight="1">
      <c r="A44" s="17">
        <v>39</v>
      </c>
      <c r="B44" s="18" t="s">
        <v>61</v>
      </c>
      <c r="C44" s="5">
        <v>0</v>
      </c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20">
        <f t="shared" si="4"/>
        <v>0</v>
      </c>
      <c r="P44" s="23">
        <v>0</v>
      </c>
      <c r="Q44" s="5"/>
      <c r="R44" s="24"/>
      <c r="S44" s="21">
        <f t="shared" si="1"/>
        <v>0</v>
      </c>
      <c r="T44" s="5">
        <f t="shared" si="2"/>
        <v>0</v>
      </c>
      <c r="U44" s="14">
        <f t="shared" si="3"/>
        <v>0</v>
      </c>
    </row>
    <row r="45" spans="1:21" ht="19.5" customHeight="1">
      <c r="A45" s="17">
        <v>40</v>
      </c>
      <c r="B45" s="18" t="s">
        <v>62</v>
      </c>
      <c r="C45" s="5">
        <v>0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20">
        <f t="shared" si="4"/>
        <v>0</v>
      </c>
      <c r="P45" s="23">
        <v>0</v>
      </c>
      <c r="Q45" s="5"/>
      <c r="R45" s="24"/>
      <c r="S45" s="21">
        <f t="shared" si="1"/>
        <v>0</v>
      </c>
      <c r="T45" s="5">
        <f t="shared" si="2"/>
        <v>0</v>
      </c>
      <c r="U45" s="14">
        <f t="shared" si="3"/>
        <v>0</v>
      </c>
    </row>
    <row r="46" spans="1:21" ht="19.5" customHeight="1">
      <c r="A46" s="17">
        <v>41</v>
      </c>
      <c r="B46" s="18" t="s">
        <v>63</v>
      </c>
      <c r="C46" s="5">
        <v>0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20">
        <f t="shared" si="4"/>
        <v>0</v>
      </c>
      <c r="P46" s="23">
        <v>0</v>
      </c>
      <c r="Q46" s="5"/>
      <c r="R46" s="24"/>
      <c r="S46" s="21">
        <f t="shared" si="1"/>
        <v>0</v>
      </c>
      <c r="T46" s="5">
        <f t="shared" si="2"/>
        <v>0</v>
      </c>
      <c r="U46" s="14">
        <f t="shared" si="3"/>
        <v>0</v>
      </c>
    </row>
    <row r="47" spans="1:21" ht="19.5" customHeight="1">
      <c r="A47" s="17">
        <v>42</v>
      </c>
      <c r="B47" s="18" t="s">
        <v>64</v>
      </c>
      <c r="C47" s="5">
        <v>0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20">
        <f t="shared" si="4"/>
        <v>0</v>
      </c>
      <c r="P47" s="23">
        <v>0</v>
      </c>
      <c r="Q47" s="5"/>
      <c r="R47" s="24"/>
      <c r="S47" s="21">
        <f t="shared" si="1"/>
        <v>0</v>
      </c>
      <c r="T47" s="5">
        <f t="shared" si="2"/>
        <v>0</v>
      </c>
      <c r="U47" s="14">
        <f t="shared" si="3"/>
        <v>0</v>
      </c>
    </row>
    <row r="48" spans="1:21" ht="19.5" customHeight="1">
      <c r="A48" s="17">
        <v>43</v>
      </c>
      <c r="B48" s="18" t="s">
        <v>65</v>
      </c>
      <c r="C48" s="5">
        <v>0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20">
        <f t="shared" si="4"/>
        <v>0</v>
      </c>
      <c r="P48" s="23">
        <v>0</v>
      </c>
      <c r="Q48" s="5"/>
      <c r="R48" s="24"/>
      <c r="S48" s="21">
        <f t="shared" si="1"/>
        <v>0</v>
      </c>
      <c r="T48" s="5">
        <f t="shared" si="2"/>
        <v>0</v>
      </c>
      <c r="U48" s="14">
        <f t="shared" si="3"/>
        <v>0</v>
      </c>
    </row>
    <row r="49" spans="1:21" ht="19.5" customHeight="1">
      <c r="A49" s="47">
        <v>44</v>
      </c>
      <c r="B49" s="48" t="s">
        <v>66</v>
      </c>
      <c r="C49" s="49">
        <v>0</v>
      </c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7">
        <f t="shared" si="4"/>
        <v>0</v>
      </c>
      <c r="P49" s="52">
        <v>0</v>
      </c>
      <c r="Q49" s="49"/>
      <c r="R49" s="24"/>
      <c r="S49" s="52">
        <f t="shared" si="1"/>
        <v>0</v>
      </c>
      <c r="T49" s="50">
        <f t="shared" si="2"/>
        <v>0</v>
      </c>
      <c r="U49" s="51">
        <f t="shared" si="3"/>
        <v>0</v>
      </c>
    </row>
    <row r="50" spans="1:21" ht="19.5" customHeight="1">
      <c r="A50" s="17">
        <v>45</v>
      </c>
      <c r="B50" s="18" t="s">
        <v>67</v>
      </c>
      <c r="C50" s="5">
        <v>0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7">
        <f t="shared" si="0"/>
        <v>0</v>
      </c>
      <c r="P50" s="21">
        <v>0</v>
      </c>
      <c r="Q50" s="5"/>
      <c r="R50" s="24"/>
      <c r="S50" s="21">
        <f t="shared" si="1"/>
        <v>0</v>
      </c>
      <c r="T50" s="24">
        <f t="shared" si="2"/>
        <v>0</v>
      </c>
      <c r="U50" s="45">
        <f t="shared" si="3"/>
        <v>0</v>
      </c>
    </row>
    <row r="51" spans="1:21" ht="19.5" customHeight="1">
      <c r="A51" s="17">
        <v>46</v>
      </c>
      <c r="B51" s="18" t="s">
        <v>68</v>
      </c>
      <c r="C51" s="5">
        <v>0</v>
      </c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7">
        <f t="shared" si="0"/>
        <v>0</v>
      </c>
      <c r="P51" s="21">
        <v>0</v>
      </c>
      <c r="Q51" s="5"/>
      <c r="R51" s="24"/>
      <c r="S51" s="21">
        <f>O51*0.5</f>
        <v>0</v>
      </c>
      <c r="T51" s="24">
        <f>AVERAGE(P51:R51)*0.5</f>
        <v>0</v>
      </c>
      <c r="U51" s="45">
        <f>S51+T51</f>
        <v>0</v>
      </c>
    </row>
    <row r="52" spans="1:21" ht="15.75">
      <c r="A52" s="57">
        <v>47</v>
      </c>
      <c r="B52" s="58" t="s">
        <v>69</v>
      </c>
      <c r="C52" s="53">
        <v>0</v>
      </c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59">
        <f t="shared" si="0"/>
        <v>0</v>
      </c>
      <c r="P52" s="52">
        <v>0</v>
      </c>
      <c r="Q52" s="49"/>
      <c r="R52" s="50"/>
      <c r="S52" s="52">
        <f>O52*0.5</f>
        <v>0</v>
      </c>
      <c r="T52" s="50">
        <f>AVERAGE(P52:R52)*0.5</f>
        <v>0</v>
      </c>
      <c r="U52" s="51">
        <f>S52+T52</f>
        <v>0</v>
      </c>
    </row>
    <row r="53" spans="1:21" ht="16.5" thickBot="1">
      <c r="A53" s="56">
        <v>48</v>
      </c>
      <c r="B53" s="54" t="s">
        <v>70</v>
      </c>
      <c r="C53" s="55">
        <v>0</v>
      </c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11">
        <f>AVERAGEA(C53:N53)</f>
        <v>0</v>
      </c>
      <c r="P53" s="22">
        <v>0</v>
      </c>
      <c r="Q53" s="9"/>
      <c r="R53" s="25"/>
      <c r="S53" s="22">
        <f>O53*0.5</f>
        <v>0</v>
      </c>
      <c r="T53" s="25">
        <f>AVERAGE(P53:R53)*0.5</f>
        <v>0</v>
      </c>
      <c r="U53" s="46">
        <f>S53+T53</f>
        <v>0</v>
      </c>
    </row>
  </sheetData>
  <sheetProtection/>
  <mergeCells count="8">
    <mergeCell ref="A1:U1"/>
    <mergeCell ref="C4:O4"/>
    <mergeCell ref="U4:U5"/>
    <mergeCell ref="S4:S5"/>
    <mergeCell ref="T4:T5"/>
    <mergeCell ref="R4:R5"/>
    <mergeCell ref="P4:P5"/>
    <mergeCell ref="Q4:Q5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60" verticalDpi="36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Shophar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Pei-yi</dc:creator>
  <cp:keywords/>
  <dc:description/>
  <cp:lastModifiedBy>user</cp:lastModifiedBy>
  <cp:lastPrinted>2015-09-23T03:39:35Z</cp:lastPrinted>
  <dcterms:created xsi:type="dcterms:W3CDTF">1997-01-08T14:02:25Z</dcterms:created>
  <dcterms:modified xsi:type="dcterms:W3CDTF">2017-09-19T03:06:50Z</dcterms:modified>
  <cp:category/>
  <cp:version/>
  <cp:contentType/>
  <cp:contentStatus/>
</cp:coreProperties>
</file>